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lvw.sharepoint.com/sites/ClearviewProducts/Clearview/Inventory/Availability/"/>
    </mc:Choice>
  </mc:AlternateContent>
  <xr:revisionPtr revIDLastSave="8" documentId="13_ncr:1_{874D172B-84EB-4B58-8899-1822BA96EA46}" xr6:coauthVersionLast="47" xr6:coauthVersionMax="47" xr10:uidLastSave="{7B98ECF2-9F19-4755-BA45-9088AC7CAE46}"/>
  <bookViews>
    <workbookView xWindow="28680" yWindow="-45" windowWidth="29040" windowHeight="15720" xr2:uid="{00000000-000D-0000-FFFF-FFFF00000000}"/>
  </bookViews>
  <sheets>
    <sheet name="Clearview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Clearview!$B$7:$X$302</definedName>
    <definedName name="_xlnm.Print_Area" localSheetId="0">Clearview!$B$3:$O$298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1" l="1"/>
  <c r="L8" i="1"/>
  <c r="K8" i="1"/>
  <c r="J8" i="1"/>
  <c r="I8" i="1"/>
  <c r="H8" i="1"/>
  <c r="G8" i="1"/>
  <c r="F8" i="1"/>
  <c r="E8" i="1"/>
  <c r="M281" i="1"/>
  <c r="L281" i="1"/>
  <c r="K281" i="1"/>
  <c r="J281" i="1"/>
  <c r="I281" i="1"/>
  <c r="H281" i="1"/>
  <c r="G281" i="1"/>
  <c r="F281" i="1"/>
  <c r="E281" i="1"/>
  <c r="M279" i="1"/>
  <c r="L279" i="1"/>
  <c r="K279" i="1"/>
  <c r="J279" i="1"/>
  <c r="I279" i="1"/>
  <c r="H279" i="1"/>
  <c r="G279" i="1"/>
  <c r="F279" i="1"/>
  <c r="E279" i="1"/>
  <c r="M265" i="1"/>
  <c r="L265" i="1"/>
  <c r="K265" i="1"/>
  <c r="J265" i="1"/>
  <c r="I265" i="1"/>
  <c r="H265" i="1"/>
  <c r="G265" i="1"/>
  <c r="F265" i="1"/>
  <c r="E265" i="1"/>
  <c r="M245" i="1"/>
  <c r="L245" i="1"/>
  <c r="K245" i="1"/>
  <c r="J245" i="1"/>
  <c r="I245" i="1"/>
  <c r="H245" i="1"/>
  <c r="G245" i="1"/>
  <c r="F245" i="1"/>
  <c r="E245" i="1"/>
  <c r="M244" i="1"/>
  <c r="L244" i="1"/>
  <c r="K244" i="1"/>
  <c r="J244" i="1"/>
  <c r="I244" i="1"/>
  <c r="H244" i="1"/>
  <c r="G244" i="1"/>
  <c r="F244" i="1"/>
  <c r="E244" i="1"/>
  <c r="K240" i="1"/>
  <c r="J240" i="1"/>
  <c r="I240" i="1"/>
  <c r="H240" i="1"/>
  <c r="G240" i="1"/>
  <c r="F240" i="1"/>
  <c r="E240" i="1"/>
  <c r="K239" i="1"/>
  <c r="J239" i="1"/>
  <c r="I239" i="1"/>
  <c r="H239" i="1"/>
  <c r="G239" i="1"/>
  <c r="F239" i="1"/>
  <c r="E239" i="1"/>
  <c r="K238" i="1"/>
  <c r="J238" i="1"/>
  <c r="I238" i="1"/>
  <c r="H238" i="1"/>
  <c r="G238" i="1"/>
  <c r="F238" i="1"/>
  <c r="E238" i="1"/>
  <c r="K237" i="1"/>
  <c r="J237" i="1"/>
  <c r="I237" i="1"/>
  <c r="H237" i="1"/>
  <c r="G237" i="1"/>
  <c r="F237" i="1"/>
  <c r="E237" i="1"/>
  <c r="K236" i="1"/>
  <c r="J236" i="1"/>
  <c r="I236" i="1"/>
  <c r="H236" i="1"/>
  <c r="G236" i="1"/>
  <c r="F236" i="1"/>
  <c r="E236" i="1"/>
  <c r="K235" i="1"/>
  <c r="J235" i="1"/>
  <c r="I235" i="1"/>
  <c r="H235" i="1"/>
  <c r="G235" i="1"/>
  <c r="F235" i="1"/>
  <c r="E235" i="1"/>
  <c r="M202" i="1"/>
  <c r="K202" i="1"/>
  <c r="J202" i="1"/>
  <c r="I202" i="1"/>
  <c r="H202" i="1"/>
  <c r="G202" i="1"/>
  <c r="F202" i="1"/>
  <c r="E202" i="1"/>
  <c r="M188" i="1"/>
  <c r="K188" i="1"/>
  <c r="J188" i="1"/>
  <c r="I188" i="1"/>
  <c r="H188" i="1"/>
  <c r="G188" i="1"/>
  <c r="F188" i="1"/>
  <c r="E188" i="1"/>
  <c r="M186" i="1"/>
  <c r="K186" i="1"/>
  <c r="J186" i="1"/>
  <c r="I186" i="1"/>
  <c r="H186" i="1"/>
  <c r="G186" i="1"/>
  <c r="F186" i="1"/>
  <c r="E186" i="1"/>
  <c r="M185" i="1"/>
  <c r="K185" i="1"/>
  <c r="J185" i="1"/>
  <c r="I185" i="1"/>
  <c r="H185" i="1"/>
  <c r="G185" i="1"/>
  <c r="F185" i="1"/>
  <c r="E185" i="1"/>
  <c r="M182" i="1"/>
  <c r="K182" i="1"/>
  <c r="J182" i="1"/>
  <c r="I182" i="1"/>
  <c r="H182" i="1"/>
  <c r="G182" i="1"/>
  <c r="F182" i="1"/>
  <c r="E182" i="1"/>
  <c r="M170" i="1"/>
  <c r="K170" i="1"/>
  <c r="J170" i="1"/>
  <c r="I170" i="1"/>
  <c r="H170" i="1"/>
  <c r="G170" i="1"/>
  <c r="F170" i="1"/>
  <c r="E170" i="1"/>
  <c r="M164" i="1"/>
  <c r="K164" i="1"/>
  <c r="J164" i="1"/>
  <c r="I164" i="1"/>
  <c r="H164" i="1"/>
  <c r="G164" i="1"/>
  <c r="F164" i="1"/>
  <c r="E164" i="1"/>
  <c r="M155" i="1"/>
  <c r="K155" i="1"/>
  <c r="J155" i="1"/>
  <c r="I155" i="1"/>
  <c r="H155" i="1"/>
  <c r="G155" i="1"/>
  <c r="F155" i="1"/>
  <c r="E155" i="1"/>
  <c r="M130" i="1"/>
  <c r="K130" i="1"/>
  <c r="J130" i="1"/>
  <c r="I130" i="1"/>
  <c r="H130" i="1"/>
  <c r="G130" i="1"/>
  <c r="F130" i="1"/>
  <c r="E130" i="1"/>
  <c r="M129" i="1"/>
  <c r="K129" i="1"/>
  <c r="J129" i="1"/>
  <c r="I129" i="1"/>
  <c r="H129" i="1"/>
  <c r="G129" i="1"/>
  <c r="F129" i="1"/>
  <c r="E129" i="1"/>
  <c r="M117" i="1"/>
  <c r="K117" i="1"/>
  <c r="J117" i="1"/>
  <c r="I117" i="1"/>
  <c r="H117" i="1"/>
  <c r="G117" i="1"/>
  <c r="F117" i="1"/>
  <c r="E117" i="1"/>
  <c r="M99" i="1"/>
  <c r="K99" i="1"/>
  <c r="J99" i="1"/>
  <c r="I99" i="1"/>
  <c r="H99" i="1"/>
  <c r="G99" i="1"/>
  <c r="F99" i="1"/>
  <c r="E99" i="1"/>
  <c r="M95" i="1"/>
  <c r="K95" i="1"/>
  <c r="J95" i="1"/>
  <c r="I95" i="1"/>
  <c r="H95" i="1"/>
  <c r="G95" i="1"/>
  <c r="F95" i="1"/>
  <c r="E95" i="1"/>
  <c r="M86" i="1"/>
  <c r="K86" i="1"/>
  <c r="J86" i="1"/>
  <c r="I86" i="1"/>
  <c r="H86" i="1"/>
  <c r="G86" i="1"/>
  <c r="F86" i="1"/>
  <c r="E86" i="1"/>
  <c r="M64" i="1"/>
  <c r="K64" i="1"/>
  <c r="J64" i="1"/>
  <c r="I64" i="1"/>
  <c r="H64" i="1"/>
  <c r="G64" i="1"/>
  <c r="F64" i="1"/>
  <c r="E64" i="1"/>
  <c r="M39" i="1"/>
  <c r="K39" i="1"/>
  <c r="J39" i="1"/>
  <c r="I39" i="1"/>
  <c r="H39" i="1"/>
  <c r="G39" i="1"/>
  <c r="F39" i="1"/>
  <c r="E39" i="1"/>
  <c r="M35" i="1"/>
  <c r="K35" i="1"/>
  <c r="J35" i="1"/>
  <c r="I35" i="1"/>
  <c r="H35" i="1"/>
  <c r="G35" i="1"/>
  <c r="F35" i="1"/>
  <c r="E35" i="1"/>
  <c r="M33" i="1"/>
  <c r="K33" i="1"/>
  <c r="J33" i="1"/>
  <c r="I33" i="1"/>
  <c r="H33" i="1"/>
  <c r="G33" i="1"/>
  <c r="F33" i="1"/>
  <c r="E33" i="1"/>
  <c r="M31" i="1"/>
  <c r="K31" i="1"/>
  <c r="J31" i="1"/>
  <c r="I31" i="1"/>
  <c r="H31" i="1"/>
  <c r="G31" i="1"/>
  <c r="F31" i="1"/>
  <c r="E31" i="1"/>
  <c r="M29" i="1"/>
  <c r="K29" i="1"/>
  <c r="J29" i="1"/>
  <c r="I29" i="1"/>
  <c r="H29" i="1"/>
  <c r="G29" i="1"/>
  <c r="F29" i="1"/>
  <c r="E29" i="1"/>
  <c r="M19" i="1"/>
  <c r="K19" i="1"/>
  <c r="J19" i="1"/>
  <c r="I19" i="1"/>
  <c r="H19" i="1"/>
  <c r="G19" i="1"/>
  <c r="F19" i="1"/>
  <c r="E19" i="1"/>
  <c r="M18" i="1"/>
  <c r="K18" i="1"/>
  <c r="J18" i="1"/>
  <c r="I18" i="1"/>
  <c r="H18" i="1"/>
  <c r="G18" i="1"/>
  <c r="F18" i="1"/>
  <c r="E18" i="1"/>
  <c r="L7" i="1"/>
  <c r="K7" i="1"/>
  <c r="J7" i="1"/>
  <c r="I7" i="1"/>
  <c r="H7" i="1"/>
  <c r="G7" i="1"/>
  <c r="F7" i="1"/>
  <c r="E7" i="1"/>
  <c r="B302" i="1" l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4" i="1"/>
  <c r="B273" i="1"/>
  <c r="B272" i="1"/>
  <c r="B271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X302" i="1" l="1"/>
  <c r="W302" i="1"/>
  <c r="V302" i="1"/>
  <c r="U302" i="1"/>
  <c r="T302" i="1"/>
  <c r="S302" i="1"/>
  <c r="R302" i="1"/>
  <c r="Q302" i="1"/>
  <c r="P302" i="1"/>
  <c r="O302" i="1"/>
  <c r="X301" i="1"/>
  <c r="W301" i="1"/>
  <c r="V301" i="1"/>
  <c r="U301" i="1"/>
  <c r="T301" i="1"/>
  <c r="S301" i="1"/>
  <c r="R301" i="1"/>
  <c r="Q301" i="1"/>
  <c r="P301" i="1"/>
  <c r="O301" i="1"/>
  <c r="X300" i="1"/>
  <c r="W300" i="1"/>
  <c r="V300" i="1"/>
  <c r="U300" i="1"/>
  <c r="T300" i="1"/>
  <c r="S300" i="1"/>
  <c r="R300" i="1"/>
  <c r="Q300" i="1"/>
  <c r="P300" i="1"/>
  <c r="O300" i="1"/>
  <c r="X299" i="1"/>
  <c r="W299" i="1"/>
  <c r="V299" i="1"/>
  <c r="U299" i="1"/>
  <c r="T299" i="1"/>
  <c r="S299" i="1"/>
  <c r="R299" i="1"/>
  <c r="Q299" i="1"/>
  <c r="P299" i="1"/>
  <c r="O299" i="1"/>
  <c r="X298" i="1"/>
  <c r="W298" i="1"/>
  <c r="V298" i="1"/>
  <c r="U298" i="1"/>
  <c r="T298" i="1"/>
  <c r="S298" i="1"/>
  <c r="R298" i="1"/>
  <c r="Q298" i="1"/>
  <c r="P298" i="1"/>
  <c r="O298" i="1"/>
  <c r="X297" i="1"/>
  <c r="W297" i="1"/>
  <c r="V297" i="1"/>
  <c r="U297" i="1"/>
  <c r="T297" i="1"/>
  <c r="S297" i="1"/>
  <c r="R297" i="1"/>
  <c r="Q297" i="1"/>
  <c r="P297" i="1"/>
  <c r="O297" i="1"/>
  <c r="X296" i="1"/>
  <c r="W296" i="1"/>
  <c r="V296" i="1"/>
  <c r="U296" i="1"/>
  <c r="T296" i="1"/>
  <c r="S296" i="1"/>
  <c r="R296" i="1"/>
  <c r="Q296" i="1"/>
  <c r="P296" i="1"/>
  <c r="O296" i="1"/>
  <c r="X295" i="1"/>
  <c r="W295" i="1"/>
  <c r="V295" i="1"/>
  <c r="U295" i="1"/>
  <c r="T295" i="1"/>
  <c r="S295" i="1"/>
  <c r="R295" i="1"/>
  <c r="Q295" i="1"/>
  <c r="P295" i="1"/>
  <c r="O295" i="1"/>
  <c r="X294" i="1"/>
  <c r="W294" i="1"/>
  <c r="V294" i="1"/>
  <c r="U294" i="1"/>
  <c r="T294" i="1"/>
  <c r="S294" i="1"/>
  <c r="R294" i="1"/>
  <c r="Q294" i="1"/>
  <c r="P294" i="1"/>
  <c r="O294" i="1"/>
  <c r="X293" i="1"/>
  <c r="W293" i="1"/>
  <c r="V293" i="1"/>
  <c r="U293" i="1"/>
  <c r="T293" i="1"/>
  <c r="S293" i="1"/>
  <c r="R293" i="1"/>
  <c r="Q293" i="1"/>
  <c r="P293" i="1"/>
  <c r="O293" i="1"/>
  <c r="X292" i="1"/>
  <c r="W292" i="1"/>
  <c r="V292" i="1"/>
  <c r="U292" i="1"/>
  <c r="T292" i="1"/>
  <c r="S292" i="1"/>
  <c r="R292" i="1"/>
  <c r="Q292" i="1"/>
  <c r="P292" i="1"/>
  <c r="O292" i="1"/>
  <c r="X291" i="1"/>
  <c r="W291" i="1"/>
  <c r="V291" i="1"/>
  <c r="U291" i="1"/>
  <c r="T291" i="1"/>
  <c r="S291" i="1"/>
  <c r="R291" i="1"/>
  <c r="Q291" i="1"/>
  <c r="P291" i="1"/>
  <c r="O291" i="1"/>
  <c r="X290" i="1"/>
  <c r="W290" i="1"/>
  <c r="V290" i="1"/>
  <c r="U290" i="1"/>
  <c r="T290" i="1"/>
  <c r="S290" i="1"/>
  <c r="R290" i="1"/>
  <c r="Q290" i="1"/>
  <c r="P290" i="1"/>
  <c r="O290" i="1"/>
  <c r="X289" i="1"/>
  <c r="W289" i="1"/>
  <c r="V289" i="1"/>
  <c r="U289" i="1"/>
  <c r="T289" i="1"/>
  <c r="S289" i="1"/>
  <c r="R289" i="1"/>
  <c r="Q289" i="1"/>
  <c r="P289" i="1"/>
  <c r="O289" i="1"/>
  <c r="X288" i="1"/>
  <c r="W288" i="1"/>
  <c r="V288" i="1"/>
  <c r="U288" i="1"/>
  <c r="T288" i="1"/>
  <c r="S288" i="1"/>
  <c r="R288" i="1"/>
  <c r="Q288" i="1"/>
  <c r="P288" i="1"/>
  <c r="O288" i="1"/>
  <c r="X287" i="1"/>
  <c r="W287" i="1"/>
  <c r="V287" i="1"/>
  <c r="U287" i="1"/>
  <c r="T287" i="1"/>
  <c r="S287" i="1"/>
  <c r="R287" i="1"/>
  <c r="Q287" i="1"/>
  <c r="P287" i="1"/>
  <c r="O287" i="1"/>
  <c r="X286" i="1"/>
  <c r="W286" i="1"/>
  <c r="V286" i="1"/>
  <c r="U286" i="1"/>
  <c r="T286" i="1"/>
  <c r="S286" i="1"/>
  <c r="R286" i="1"/>
  <c r="Q286" i="1"/>
  <c r="P286" i="1"/>
  <c r="O286" i="1"/>
  <c r="X285" i="1"/>
  <c r="W285" i="1"/>
  <c r="V285" i="1"/>
  <c r="U285" i="1"/>
  <c r="T285" i="1"/>
  <c r="S285" i="1"/>
  <c r="R285" i="1"/>
  <c r="Q285" i="1"/>
  <c r="P285" i="1"/>
  <c r="O285" i="1"/>
  <c r="X284" i="1"/>
  <c r="W284" i="1"/>
  <c r="V284" i="1"/>
  <c r="U284" i="1"/>
  <c r="T284" i="1"/>
  <c r="S284" i="1"/>
  <c r="R284" i="1"/>
  <c r="Q284" i="1"/>
  <c r="P284" i="1"/>
  <c r="O284" i="1"/>
  <c r="X283" i="1"/>
  <c r="W283" i="1"/>
  <c r="V283" i="1"/>
  <c r="U283" i="1"/>
  <c r="T283" i="1"/>
  <c r="S283" i="1"/>
  <c r="R283" i="1"/>
  <c r="Q283" i="1"/>
  <c r="P283" i="1"/>
  <c r="O283" i="1"/>
  <c r="X282" i="1"/>
  <c r="W282" i="1"/>
  <c r="V282" i="1"/>
  <c r="U282" i="1"/>
  <c r="T282" i="1"/>
  <c r="S282" i="1"/>
  <c r="R282" i="1"/>
  <c r="Q282" i="1"/>
  <c r="P282" i="1"/>
  <c r="O282" i="1"/>
  <c r="X281" i="1"/>
  <c r="W281" i="1"/>
  <c r="V281" i="1"/>
  <c r="U281" i="1"/>
  <c r="T281" i="1"/>
  <c r="S281" i="1"/>
  <c r="R281" i="1"/>
  <c r="Q281" i="1"/>
  <c r="P281" i="1"/>
  <c r="O281" i="1"/>
  <c r="X280" i="1"/>
  <c r="W280" i="1"/>
  <c r="V280" i="1"/>
  <c r="U280" i="1"/>
  <c r="T280" i="1"/>
  <c r="S280" i="1"/>
  <c r="R280" i="1"/>
  <c r="Q280" i="1"/>
  <c r="P280" i="1"/>
  <c r="O280" i="1"/>
  <c r="X279" i="1"/>
  <c r="W279" i="1"/>
  <c r="V279" i="1"/>
  <c r="U279" i="1"/>
  <c r="T279" i="1"/>
  <c r="S279" i="1"/>
  <c r="R279" i="1"/>
  <c r="Q279" i="1"/>
  <c r="P279" i="1"/>
  <c r="O279" i="1"/>
  <c r="X278" i="1"/>
  <c r="W278" i="1"/>
  <c r="V278" i="1"/>
  <c r="U278" i="1"/>
  <c r="T278" i="1"/>
  <c r="S278" i="1"/>
  <c r="R278" i="1"/>
  <c r="Q278" i="1"/>
  <c r="P278" i="1"/>
  <c r="O278" i="1"/>
  <c r="X277" i="1"/>
  <c r="W277" i="1"/>
  <c r="V277" i="1"/>
  <c r="U277" i="1"/>
  <c r="T277" i="1"/>
  <c r="S277" i="1"/>
  <c r="R277" i="1"/>
  <c r="Q277" i="1"/>
  <c r="P277" i="1"/>
  <c r="O277" i="1"/>
  <c r="X276" i="1"/>
  <c r="W276" i="1"/>
  <c r="V276" i="1"/>
  <c r="U276" i="1"/>
  <c r="T276" i="1"/>
  <c r="S276" i="1"/>
  <c r="R276" i="1"/>
  <c r="Q276" i="1"/>
  <c r="P276" i="1"/>
  <c r="O276" i="1"/>
  <c r="X274" i="1"/>
  <c r="W274" i="1"/>
  <c r="V274" i="1"/>
  <c r="U274" i="1"/>
  <c r="T274" i="1"/>
  <c r="S274" i="1"/>
  <c r="R274" i="1"/>
  <c r="Q274" i="1"/>
  <c r="P274" i="1"/>
  <c r="O274" i="1"/>
  <c r="X273" i="1"/>
  <c r="W273" i="1"/>
  <c r="V273" i="1"/>
  <c r="U273" i="1"/>
  <c r="T273" i="1"/>
  <c r="S273" i="1"/>
  <c r="R273" i="1"/>
  <c r="Q273" i="1"/>
  <c r="P273" i="1"/>
  <c r="O273" i="1"/>
  <c r="X272" i="1"/>
  <c r="W272" i="1"/>
  <c r="V272" i="1"/>
  <c r="U272" i="1"/>
  <c r="T272" i="1"/>
  <c r="S272" i="1"/>
  <c r="R272" i="1"/>
  <c r="Q272" i="1"/>
  <c r="P272" i="1"/>
  <c r="O272" i="1"/>
  <c r="X271" i="1"/>
  <c r="W271" i="1"/>
  <c r="V271" i="1"/>
  <c r="U271" i="1"/>
  <c r="T271" i="1"/>
  <c r="S271" i="1"/>
  <c r="R271" i="1"/>
  <c r="Q271" i="1"/>
  <c r="P271" i="1"/>
  <c r="O271" i="1"/>
  <c r="X269" i="1"/>
  <c r="W269" i="1"/>
  <c r="V269" i="1"/>
  <c r="U269" i="1"/>
  <c r="T269" i="1"/>
  <c r="S269" i="1"/>
  <c r="R269" i="1"/>
  <c r="Q269" i="1"/>
  <c r="P269" i="1"/>
  <c r="O269" i="1"/>
  <c r="X268" i="1"/>
  <c r="W268" i="1"/>
  <c r="V268" i="1"/>
  <c r="U268" i="1"/>
  <c r="T268" i="1"/>
  <c r="S268" i="1"/>
  <c r="R268" i="1"/>
  <c r="Q268" i="1"/>
  <c r="P268" i="1"/>
  <c r="O268" i="1"/>
  <c r="X267" i="1"/>
  <c r="W267" i="1"/>
  <c r="V267" i="1"/>
  <c r="U267" i="1"/>
  <c r="T267" i="1"/>
  <c r="S267" i="1"/>
  <c r="R267" i="1"/>
  <c r="Q267" i="1"/>
  <c r="P267" i="1"/>
  <c r="O267" i="1"/>
  <c r="X266" i="1"/>
  <c r="W266" i="1"/>
  <c r="V266" i="1"/>
  <c r="U266" i="1"/>
  <c r="T266" i="1"/>
  <c r="S266" i="1"/>
  <c r="R266" i="1"/>
  <c r="Q266" i="1"/>
  <c r="P266" i="1"/>
  <c r="O266" i="1"/>
  <c r="X265" i="1"/>
  <c r="W265" i="1"/>
  <c r="V265" i="1"/>
  <c r="U265" i="1"/>
  <c r="T265" i="1"/>
  <c r="S265" i="1"/>
  <c r="R265" i="1"/>
  <c r="Q265" i="1"/>
  <c r="P265" i="1"/>
  <c r="O265" i="1"/>
  <c r="X264" i="1"/>
  <c r="W264" i="1"/>
  <c r="V264" i="1"/>
  <c r="U264" i="1"/>
  <c r="T264" i="1"/>
  <c r="S264" i="1"/>
  <c r="R264" i="1"/>
  <c r="Q264" i="1"/>
  <c r="P264" i="1"/>
  <c r="O264" i="1"/>
  <c r="X263" i="1"/>
  <c r="W263" i="1"/>
  <c r="V263" i="1"/>
  <c r="U263" i="1"/>
  <c r="T263" i="1"/>
  <c r="S263" i="1"/>
  <c r="R263" i="1"/>
  <c r="Q263" i="1"/>
  <c r="P263" i="1"/>
  <c r="O263" i="1"/>
  <c r="X262" i="1"/>
  <c r="W262" i="1"/>
  <c r="V262" i="1"/>
  <c r="U262" i="1"/>
  <c r="T262" i="1"/>
  <c r="S262" i="1"/>
  <c r="R262" i="1"/>
  <c r="Q262" i="1"/>
  <c r="P262" i="1"/>
  <c r="O262" i="1"/>
  <c r="X261" i="1"/>
  <c r="W261" i="1"/>
  <c r="V261" i="1"/>
  <c r="U261" i="1"/>
  <c r="T261" i="1"/>
  <c r="S261" i="1"/>
  <c r="R261" i="1"/>
  <c r="Q261" i="1"/>
  <c r="P261" i="1"/>
  <c r="O261" i="1"/>
  <c r="X260" i="1"/>
  <c r="W260" i="1"/>
  <c r="V260" i="1"/>
  <c r="U260" i="1"/>
  <c r="T260" i="1"/>
  <c r="S260" i="1"/>
  <c r="R260" i="1"/>
  <c r="Q260" i="1"/>
  <c r="P260" i="1"/>
  <c r="O260" i="1"/>
  <c r="X259" i="1"/>
  <c r="W259" i="1"/>
  <c r="V259" i="1"/>
  <c r="U259" i="1"/>
  <c r="T259" i="1"/>
  <c r="S259" i="1"/>
  <c r="R259" i="1"/>
  <c r="Q259" i="1"/>
  <c r="P259" i="1"/>
  <c r="O259" i="1"/>
  <c r="X258" i="1"/>
  <c r="W258" i="1"/>
  <c r="V258" i="1"/>
  <c r="U258" i="1"/>
  <c r="T258" i="1"/>
  <c r="S258" i="1"/>
  <c r="R258" i="1"/>
  <c r="Q258" i="1"/>
  <c r="P258" i="1"/>
  <c r="O258" i="1"/>
  <c r="X257" i="1"/>
  <c r="W257" i="1"/>
  <c r="V257" i="1"/>
  <c r="U257" i="1"/>
  <c r="T257" i="1"/>
  <c r="S257" i="1"/>
  <c r="R257" i="1"/>
  <c r="Q257" i="1"/>
  <c r="P257" i="1"/>
  <c r="O257" i="1"/>
  <c r="X256" i="1"/>
  <c r="W256" i="1"/>
  <c r="V256" i="1"/>
  <c r="U256" i="1"/>
  <c r="T256" i="1"/>
  <c r="S256" i="1"/>
  <c r="R256" i="1"/>
  <c r="Q256" i="1"/>
  <c r="P256" i="1"/>
  <c r="O256" i="1"/>
  <c r="X255" i="1"/>
  <c r="W255" i="1"/>
  <c r="V255" i="1"/>
  <c r="U255" i="1"/>
  <c r="T255" i="1"/>
  <c r="S255" i="1"/>
  <c r="R255" i="1"/>
  <c r="Q255" i="1"/>
  <c r="P255" i="1"/>
  <c r="O255" i="1"/>
  <c r="X254" i="1"/>
  <c r="W254" i="1"/>
  <c r="V254" i="1"/>
  <c r="U254" i="1"/>
  <c r="T254" i="1"/>
  <c r="S254" i="1"/>
  <c r="R254" i="1"/>
  <c r="Q254" i="1"/>
  <c r="P254" i="1"/>
  <c r="O254" i="1"/>
  <c r="X253" i="1"/>
  <c r="W253" i="1"/>
  <c r="V253" i="1"/>
  <c r="U253" i="1"/>
  <c r="T253" i="1"/>
  <c r="S253" i="1"/>
  <c r="R253" i="1"/>
  <c r="Q253" i="1"/>
  <c r="P253" i="1"/>
  <c r="O253" i="1"/>
  <c r="X252" i="1"/>
  <c r="W252" i="1"/>
  <c r="V252" i="1"/>
  <c r="U252" i="1"/>
  <c r="T252" i="1"/>
  <c r="S252" i="1"/>
  <c r="R252" i="1"/>
  <c r="Q252" i="1"/>
  <c r="P252" i="1"/>
  <c r="O252" i="1"/>
  <c r="X251" i="1"/>
  <c r="W251" i="1"/>
  <c r="V251" i="1"/>
  <c r="U251" i="1"/>
  <c r="T251" i="1"/>
  <c r="S251" i="1"/>
  <c r="R251" i="1"/>
  <c r="Q251" i="1"/>
  <c r="P251" i="1"/>
  <c r="O251" i="1"/>
  <c r="X250" i="1"/>
  <c r="W250" i="1"/>
  <c r="V250" i="1"/>
  <c r="U250" i="1"/>
  <c r="T250" i="1"/>
  <c r="S250" i="1"/>
  <c r="R250" i="1"/>
  <c r="Q250" i="1"/>
  <c r="P250" i="1"/>
  <c r="O250" i="1"/>
  <c r="X249" i="1"/>
  <c r="W249" i="1"/>
  <c r="V249" i="1"/>
  <c r="U249" i="1"/>
  <c r="T249" i="1"/>
  <c r="S249" i="1"/>
  <c r="R249" i="1"/>
  <c r="Q249" i="1"/>
  <c r="P249" i="1"/>
  <c r="O249" i="1"/>
  <c r="X248" i="1"/>
  <c r="W248" i="1"/>
  <c r="V248" i="1"/>
  <c r="U248" i="1"/>
  <c r="T248" i="1"/>
  <c r="S248" i="1"/>
  <c r="R248" i="1"/>
  <c r="Q248" i="1"/>
  <c r="P248" i="1"/>
  <c r="O248" i="1"/>
  <c r="X247" i="1"/>
  <c r="W247" i="1"/>
  <c r="V247" i="1"/>
  <c r="U247" i="1"/>
  <c r="T247" i="1"/>
  <c r="S247" i="1"/>
  <c r="R247" i="1"/>
  <c r="Q247" i="1"/>
  <c r="P247" i="1"/>
  <c r="O247" i="1"/>
  <c r="X246" i="1"/>
  <c r="W246" i="1"/>
  <c r="V246" i="1"/>
  <c r="U246" i="1"/>
  <c r="T246" i="1"/>
  <c r="S246" i="1"/>
  <c r="R246" i="1"/>
  <c r="Q246" i="1"/>
  <c r="P246" i="1"/>
  <c r="O246" i="1"/>
  <c r="X245" i="1"/>
  <c r="W245" i="1"/>
  <c r="V245" i="1"/>
  <c r="U245" i="1"/>
  <c r="T245" i="1"/>
  <c r="S245" i="1"/>
  <c r="R245" i="1"/>
  <c r="Q245" i="1"/>
  <c r="P245" i="1"/>
  <c r="O245" i="1"/>
  <c r="X244" i="1"/>
  <c r="W244" i="1"/>
  <c r="V244" i="1"/>
  <c r="U244" i="1"/>
  <c r="T244" i="1"/>
  <c r="S244" i="1"/>
  <c r="R244" i="1"/>
  <c r="Q244" i="1"/>
  <c r="P244" i="1"/>
  <c r="O244" i="1"/>
  <c r="X242" i="1"/>
  <c r="W242" i="1"/>
  <c r="V242" i="1"/>
  <c r="U242" i="1"/>
  <c r="T242" i="1"/>
  <c r="S242" i="1"/>
  <c r="R242" i="1"/>
  <c r="Q242" i="1"/>
  <c r="P242" i="1"/>
  <c r="O242" i="1"/>
  <c r="X241" i="1"/>
  <c r="W241" i="1"/>
  <c r="V241" i="1"/>
  <c r="U241" i="1"/>
  <c r="T241" i="1"/>
  <c r="S241" i="1"/>
  <c r="R241" i="1"/>
  <c r="Q241" i="1"/>
  <c r="P241" i="1"/>
  <c r="O241" i="1"/>
  <c r="X240" i="1"/>
  <c r="W240" i="1"/>
  <c r="V240" i="1"/>
  <c r="U240" i="1"/>
  <c r="T240" i="1"/>
  <c r="S240" i="1"/>
  <c r="R240" i="1"/>
  <c r="Q240" i="1"/>
  <c r="P240" i="1"/>
  <c r="O240" i="1"/>
  <c r="X239" i="1"/>
  <c r="W239" i="1"/>
  <c r="V239" i="1"/>
  <c r="U239" i="1"/>
  <c r="T239" i="1"/>
  <c r="S239" i="1"/>
  <c r="R239" i="1"/>
  <c r="Q239" i="1"/>
  <c r="P239" i="1"/>
  <c r="O239" i="1"/>
  <c r="X238" i="1"/>
  <c r="W238" i="1"/>
  <c r="V238" i="1"/>
  <c r="U238" i="1"/>
  <c r="T238" i="1"/>
  <c r="S238" i="1"/>
  <c r="R238" i="1"/>
  <c r="Q238" i="1"/>
  <c r="P238" i="1"/>
  <c r="O238" i="1"/>
  <c r="X237" i="1"/>
  <c r="W237" i="1"/>
  <c r="V237" i="1"/>
  <c r="U237" i="1"/>
  <c r="T237" i="1"/>
  <c r="S237" i="1"/>
  <c r="R237" i="1"/>
  <c r="Q237" i="1"/>
  <c r="P237" i="1"/>
  <c r="O237" i="1"/>
  <c r="X236" i="1"/>
  <c r="W236" i="1"/>
  <c r="V236" i="1"/>
  <c r="U236" i="1"/>
  <c r="T236" i="1"/>
  <c r="S236" i="1"/>
  <c r="R236" i="1"/>
  <c r="Q236" i="1"/>
  <c r="P236" i="1"/>
  <c r="O236" i="1"/>
  <c r="X235" i="1"/>
  <c r="W235" i="1"/>
  <c r="V235" i="1"/>
  <c r="U235" i="1"/>
  <c r="T235" i="1"/>
  <c r="S235" i="1"/>
  <c r="R235" i="1"/>
  <c r="Q235" i="1"/>
  <c r="P235" i="1"/>
  <c r="O235" i="1"/>
  <c r="X234" i="1"/>
  <c r="W234" i="1"/>
  <c r="V234" i="1"/>
  <c r="U234" i="1"/>
  <c r="T234" i="1"/>
  <c r="S234" i="1"/>
  <c r="R234" i="1"/>
  <c r="Q234" i="1"/>
  <c r="P234" i="1"/>
  <c r="O234" i="1"/>
  <c r="X233" i="1"/>
  <c r="W233" i="1"/>
  <c r="V233" i="1"/>
  <c r="U233" i="1"/>
  <c r="T233" i="1"/>
  <c r="S233" i="1"/>
  <c r="R233" i="1"/>
  <c r="Q233" i="1"/>
  <c r="P233" i="1"/>
  <c r="O233" i="1"/>
  <c r="X232" i="1"/>
  <c r="W232" i="1"/>
  <c r="V232" i="1"/>
  <c r="U232" i="1"/>
  <c r="T232" i="1"/>
  <c r="S232" i="1"/>
  <c r="R232" i="1"/>
  <c r="Q232" i="1"/>
  <c r="P232" i="1"/>
  <c r="O232" i="1"/>
  <c r="X231" i="1"/>
  <c r="W231" i="1"/>
  <c r="V231" i="1"/>
  <c r="U231" i="1"/>
  <c r="T231" i="1"/>
  <c r="S231" i="1"/>
  <c r="R231" i="1"/>
  <c r="Q231" i="1"/>
  <c r="P231" i="1"/>
  <c r="O231" i="1"/>
  <c r="X230" i="1"/>
  <c r="W230" i="1"/>
  <c r="V230" i="1"/>
  <c r="U230" i="1"/>
  <c r="T230" i="1"/>
  <c r="S230" i="1"/>
  <c r="R230" i="1"/>
  <c r="Q230" i="1"/>
  <c r="P230" i="1"/>
  <c r="O230" i="1"/>
  <c r="X229" i="1"/>
  <c r="W229" i="1"/>
  <c r="V229" i="1"/>
  <c r="U229" i="1"/>
  <c r="T229" i="1"/>
  <c r="S229" i="1"/>
  <c r="R229" i="1"/>
  <c r="Q229" i="1"/>
  <c r="P229" i="1"/>
  <c r="O229" i="1"/>
  <c r="X228" i="1"/>
  <c r="W228" i="1"/>
  <c r="V228" i="1"/>
  <c r="U228" i="1"/>
  <c r="T228" i="1"/>
  <c r="S228" i="1"/>
  <c r="R228" i="1"/>
  <c r="Q228" i="1"/>
  <c r="P228" i="1"/>
  <c r="O228" i="1"/>
  <c r="X227" i="1"/>
  <c r="W227" i="1"/>
  <c r="V227" i="1"/>
  <c r="U227" i="1"/>
  <c r="T227" i="1"/>
  <c r="S227" i="1"/>
  <c r="R227" i="1"/>
  <c r="Q227" i="1"/>
  <c r="P227" i="1"/>
  <c r="O227" i="1"/>
  <c r="X226" i="1"/>
  <c r="W226" i="1"/>
  <c r="V226" i="1"/>
  <c r="U226" i="1"/>
  <c r="T226" i="1"/>
  <c r="S226" i="1"/>
  <c r="R226" i="1"/>
  <c r="Q226" i="1"/>
  <c r="P226" i="1"/>
  <c r="O226" i="1"/>
  <c r="X225" i="1"/>
  <c r="W225" i="1"/>
  <c r="V225" i="1"/>
  <c r="U225" i="1"/>
  <c r="T225" i="1"/>
  <c r="S225" i="1"/>
  <c r="R225" i="1"/>
  <c r="Q225" i="1"/>
  <c r="P225" i="1"/>
  <c r="O225" i="1"/>
  <c r="X224" i="1"/>
  <c r="W224" i="1"/>
  <c r="V224" i="1"/>
  <c r="U224" i="1"/>
  <c r="T224" i="1"/>
  <c r="S224" i="1"/>
  <c r="R224" i="1"/>
  <c r="Q224" i="1"/>
  <c r="P224" i="1"/>
  <c r="O224" i="1"/>
  <c r="X223" i="1"/>
  <c r="W223" i="1"/>
  <c r="V223" i="1"/>
  <c r="U223" i="1"/>
  <c r="T223" i="1"/>
  <c r="S223" i="1"/>
  <c r="R223" i="1"/>
  <c r="Q223" i="1"/>
  <c r="P223" i="1"/>
  <c r="O223" i="1"/>
  <c r="X222" i="1"/>
  <c r="W222" i="1"/>
  <c r="V222" i="1"/>
  <c r="U222" i="1"/>
  <c r="T222" i="1"/>
  <c r="S222" i="1"/>
  <c r="R222" i="1"/>
  <c r="Q222" i="1"/>
  <c r="P222" i="1"/>
  <c r="O222" i="1"/>
  <c r="X221" i="1"/>
  <c r="W221" i="1"/>
  <c r="V221" i="1"/>
  <c r="U221" i="1"/>
  <c r="T221" i="1"/>
  <c r="S221" i="1"/>
  <c r="R221" i="1"/>
  <c r="Q221" i="1"/>
  <c r="P221" i="1"/>
  <c r="O221" i="1"/>
  <c r="X220" i="1"/>
  <c r="W220" i="1"/>
  <c r="V220" i="1"/>
  <c r="U220" i="1"/>
  <c r="T220" i="1"/>
  <c r="S220" i="1"/>
  <c r="R220" i="1"/>
  <c r="Q220" i="1"/>
  <c r="P220" i="1"/>
  <c r="O220" i="1"/>
  <c r="X219" i="1"/>
  <c r="W219" i="1"/>
  <c r="V219" i="1"/>
  <c r="U219" i="1"/>
  <c r="T219" i="1"/>
  <c r="S219" i="1"/>
  <c r="R219" i="1"/>
  <c r="Q219" i="1"/>
  <c r="P219" i="1"/>
  <c r="O219" i="1"/>
  <c r="X218" i="1"/>
  <c r="W218" i="1"/>
  <c r="V218" i="1"/>
  <c r="U218" i="1"/>
  <c r="T218" i="1"/>
  <c r="S218" i="1"/>
  <c r="R218" i="1"/>
  <c r="Q218" i="1"/>
  <c r="P218" i="1"/>
  <c r="O218" i="1"/>
  <c r="X217" i="1"/>
  <c r="W217" i="1"/>
  <c r="V217" i="1"/>
  <c r="U217" i="1"/>
  <c r="T217" i="1"/>
  <c r="S217" i="1"/>
  <c r="R217" i="1"/>
  <c r="Q217" i="1"/>
  <c r="P217" i="1"/>
  <c r="O217" i="1"/>
  <c r="X216" i="1"/>
  <c r="W216" i="1"/>
  <c r="V216" i="1"/>
  <c r="U216" i="1"/>
  <c r="T216" i="1"/>
  <c r="S216" i="1"/>
  <c r="R216" i="1"/>
  <c r="Q216" i="1"/>
  <c r="P216" i="1"/>
  <c r="O216" i="1"/>
  <c r="X215" i="1"/>
  <c r="W215" i="1"/>
  <c r="V215" i="1"/>
  <c r="U215" i="1"/>
  <c r="T215" i="1"/>
  <c r="S215" i="1"/>
  <c r="R215" i="1"/>
  <c r="Q215" i="1"/>
  <c r="P215" i="1"/>
  <c r="O215" i="1"/>
  <c r="X214" i="1"/>
  <c r="W214" i="1"/>
  <c r="V214" i="1"/>
  <c r="U214" i="1"/>
  <c r="T214" i="1"/>
  <c r="S214" i="1"/>
  <c r="R214" i="1"/>
  <c r="Q214" i="1"/>
  <c r="P214" i="1"/>
  <c r="O214" i="1"/>
  <c r="X213" i="1"/>
  <c r="W213" i="1"/>
  <c r="V213" i="1"/>
  <c r="U213" i="1"/>
  <c r="T213" i="1"/>
  <c r="S213" i="1"/>
  <c r="R213" i="1"/>
  <c r="Q213" i="1"/>
  <c r="P213" i="1"/>
  <c r="O213" i="1"/>
  <c r="X212" i="1"/>
  <c r="W212" i="1"/>
  <c r="V212" i="1"/>
  <c r="U212" i="1"/>
  <c r="T212" i="1"/>
  <c r="S212" i="1"/>
  <c r="R212" i="1"/>
  <c r="Q212" i="1"/>
  <c r="P212" i="1"/>
  <c r="O212" i="1"/>
  <c r="X211" i="1"/>
  <c r="W211" i="1"/>
  <c r="V211" i="1"/>
  <c r="U211" i="1"/>
  <c r="T211" i="1"/>
  <c r="S211" i="1"/>
  <c r="R211" i="1"/>
  <c r="Q211" i="1"/>
  <c r="P211" i="1"/>
  <c r="O211" i="1"/>
  <c r="X210" i="1"/>
  <c r="W210" i="1"/>
  <c r="V210" i="1"/>
  <c r="U210" i="1"/>
  <c r="T210" i="1"/>
  <c r="S210" i="1"/>
  <c r="R210" i="1"/>
  <c r="Q210" i="1"/>
  <c r="P210" i="1"/>
  <c r="O210" i="1"/>
  <c r="X209" i="1"/>
  <c r="W209" i="1"/>
  <c r="V209" i="1"/>
  <c r="U209" i="1"/>
  <c r="T209" i="1"/>
  <c r="S209" i="1"/>
  <c r="R209" i="1"/>
  <c r="Q209" i="1"/>
  <c r="P209" i="1"/>
  <c r="O209" i="1"/>
  <c r="X208" i="1"/>
  <c r="W208" i="1"/>
  <c r="V208" i="1"/>
  <c r="U208" i="1"/>
  <c r="T208" i="1"/>
  <c r="S208" i="1"/>
  <c r="R208" i="1"/>
  <c r="Q208" i="1"/>
  <c r="P208" i="1"/>
  <c r="O208" i="1"/>
  <c r="X207" i="1"/>
  <c r="W207" i="1"/>
  <c r="V207" i="1"/>
  <c r="U207" i="1"/>
  <c r="T207" i="1"/>
  <c r="S207" i="1"/>
  <c r="R207" i="1"/>
  <c r="Q207" i="1"/>
  <c r="P207" i="1"/>
  <c r="O207" i="1"/>
  <c r="X206" i="1"/>
  <c r="W206" i="1"/>
  <c r="V206" i="1"/>
  <c r="U206" i="1"/>
  <c r="T206" i="1"/>
  <c r="S206" i="1"/>
  <c r="R206" i="1"/>
  <c r="Q206" i="1"/>
  <c r="P206" i="1"/>
  <c r="O206" i="1"/>
  <c r="X205" i="1"/>
  <c r="W205" i="1"/>
  <c r="V205" i="1"/>
  <c r="U205" i="1"/>
  <c r="T205" i="1"/>
  <c r="S205" i="1"/>
  <c r="R205" i="1"/>
  <c r="Q205" i="1"/>
  <c r="P205" i="1"/>
  <c r="O205" i="1"/>
  <c r="X204" i="1"/>
  <c r="W204" i="1"/>
  <c r="V204" i="1"/>
  <c r="U204" i="1"/>
  <c r="T204" i="1"/>
  <c r="S204" i="1"/>
  <c r="R204" i="1"/>
  <c r="Q204" i="1"/>
  <c r="P204" i="1"/>
  <c r="O204" i="1"/>
  <c r="X203" i="1"/>
  <c r="W203" i="1"/>
  <c r="V203" i="1"/>
  <c r="U203" i="1"/>
  <c r="T203" i="1"/>
  <c r="S203" i="1"/>
  <c r="R203" i="1"/>
  <c r="Q203" i="1"/>
  <c r="P203" i="1"/>
  <c r="O203" i="1"/>
  <c r="X202" i="1"/>
  <c r="W202" i="1"/>
  <c r="V202" i="1"/>
  <c r="U202" i="1"/>
  <c r="T202" i="1"/>
  <c r="S202" i="1"/>
  <c r="R202" i="1"/>
  <c r="Q202" i="1"/>
  <c r="P202" i="1"/>
  <c r="O202" i="1"/>
  <c r="X201" i="1"/>
  <c r="W201" i="1"/>
  <c r="V201" i="1"/>
  <c r="U201" i="1"/>
  <c r="T201" i="1"/>
  <c r="S201" i="1"/>
  <c r="R201" i="1"/>
  <c r="Q201" i="1"/>
  <c r="P201" i="1"/>
  <c r="O201" i="1"/>
  <c r="X200" i="1"/>
  <c r="W200" i="1"/>
  <c r="V200" i="1"/>
  <c r="U200" i="1"/>
  <c r="T200" i="1"/>
  <c r="S200" i="1"/>
  <c r="R200" i="1"/>
  <c r="Q200" i="1"/>
  <c r="P200" i="1"/>
  <c r="O200" i="1"/>
  <c r="X199" i="1"/>
  <c r="W199" i="1"/>
  <c r="V199" i="1"/>
  <c r="U199" i="1"/>
  <c r="T199" i="1"/>
  <c r="S199" i="1"/>
  <c r="R199" i="1"/>
  <c r="Q199" i="1"/>
  <c r="P199" i="1"/>
  <c r="O199" i="1"/>
  <c r="X198" i="1"/>
  <c r="W198" i="1"/>
  <c r="V198" i="1"/>
  <c r="U198" i="1"/>
  <c r="T198" i="1"/>
  <c r="S198" i="1"/>
  <c r="R198" i="1"/>
  <c r="Q198" i="1"/>
  <c r="P198" i="1"/>
  <c r="O198" i="1"/>
  <c r="X197" i="1"/>
  <c r="W197" i="1"/>
  <c r="V197" i="1"/>
  <c r="U197" i="1"/>
  <c r="T197" i="1"/>
  <c r="S197" i="1"/>
  <c r="R197" i="1"/>
  <c r="Q197" i="1"/>
  <c r="P197" i="1"/>
  <c r="O197" i="1"/>
  <c r="X196" i="1"/>
  <c r="W196" i="1"/>
  <c r="V196" i="1"/>
  <c r="U196" i="1"/>
  <c r="T196" i="1"/>
  <c r="S196" i="1"/>
  <c r="R196" i="1"/>
  <c r="Q196" i="1"/>
  <c r="P196" i="1"/>
  <c r="O196" i="1"/>
  <c r="X195" i="1"/>
  <c r="W195" i="1"/>
  <c r="V195" i="1"/>
  <c r="U195" i="1"/>
  <c r="T195" i="1"/>
  <c r="S195" i="1"/>
  <c r="R195" i="1"/>
  <c r="Q195" i="1"/>
  <c r="P195" i="1"/>
  <c r="O195" i="1"/>
  <c r="X194" i="1"/>
  <c r="W194" i="1"/>
  <c r="V194" i="1"/>
  <c r="U194" i="1"/>
  <c r="T194" i="1"/>
  <c r="S194" i="1"/>
  <c r="R194" i="1"/>
  <c r="Q194" i="1"/>
  <c r="P194" i="1"/>
  <c r="O194" i="1"/>
  <c r="X193" i="1"/>
  <c r="W193" i="1"/>
  <c r="V193" i="1"/>
  <c r="U193" i="1"/>
  <c r="T193" i="1"/>
  <c r="S193" i="1"/>
  <c r="R193" i="1"/>
  <c r="Q193" i="1"/>
  <c r="P193" i="1"/>
  <c r="O193" i="1"/>
  <c r="X192" i="1"/>
  <c r="W192" i="1"/>
  <c r="V192" i="1"/>
  <c r="U192" i="1"/>
  <c r="T192" i="1"/>
  <c r="S192" i="1"/>
  <c r="R192" i="1"/>
  <c r="Q192" i="1"/>
  <c r="P192" i="1"/>
  <c r="O192" i="1"/>
  <c r="X191" i="1"/>
  <c r="W191" i="1"/>
  <c r="V191" i="1"/>
  <c r="U191" i="1"/>
  <c r="T191" i="1"/>
  <c r="S191" i="1"/>
  <c r="R191" i="1"/>
  <c r="Q191" i="1"/>
  <c r="P191" i="1"/>
  <c r="O191" i="1"/>
  <c r="X190" i="1"/>
  <c r="W190" i="1"/>
  <c r="V190" i="1"/>
  <c r="U190" i="1"/>
  <c r="T190" i="1"/>
  <c r="S190" i="1"/>
  <c r="R190" i="1"/>
  <c r="Q190" i="1"/>
  <c r="P190" i="1"/>
  <c r="O190" i="1"/>
  <c r="X189" i="1"/>
  <c r="W189" i="1"/>
  <c r="V189" i="1"/>
  <c r="U189" i="1"/>
  <c r="T189" i="1"/>
  <c r="S189" i="1"/>
  <c r="R189" i="1"/>
  <c r="Q189" i="1"/>
  <c r="P189" i="1"/>
  <c r="O189" i="1"/>
  <c r="X188" i="1"/>
  <c r="W188" i="1"/>
  <c r="V188" i="1"/>
  <c r="U188" i="1"/>
  <c r="T188" i="1"/>
  <c r="S188" i="1"/>
  <c r="R188" i="1"/>
  <c r="Q188" i="1"/>
  <c r="P188" i="1"/>
  <c r="O188" i="1"/>
  <c r="X187" i="1"/>
  <c r="W187" i="1"/>
  <c r="V187" i="1"/>
  <c r="U187" i="1"/>
  <c r="T187" i="1"/>
  <c r="S187" i="1"/>
  <c r="R187" i="1"/>
  <c r="Q187" i="1"/>
  <c r="P187" i="1"/>
  <c r="O187" i="1"/>
  <c r="X186" i="1"/>
  <c r="W186" i="1"/>
  <c r="V186" i="1"/>
  <c r="U186" i="1"/>
  <c r="T186" i="1"/>
  <c r="S186" i="1"/>
  <c r="R186" i="1"/>
  <c r="Q186" i="1"/>
  <c r="P186" i="1"/>
  <c r="O186" i="1"/>
  <c r="X185" i="1"/>
  <c r="W185" i="1"/>
  <c r="V185" i="1"/>
  <c r="U185" i="1"/>
  <c r="T185" i="1"/>
  <c r="S185" i="1"/>
  <c r="R185" i="1"/>
  <c r="Q185" i="1"/>
  <c r="P185" i="1"/>
  <c r="O185" i="1"/>
  <c r="X184" i="1"/>
  <c r="W184" i="1"/>
  <c r="V184" i="1"/>
  <c r="U184" i="1"/>
  <c r="T184" i="1"/>
  <c r="S184" i="1"/>
  <c r="R184" i="1"/>
  <c r="Q184" i="1"/>
  <c r="P184" i="1"/>
  <c r="O184" i="1"/>
  <c r="X183" i="1"/>
  <c r="W183" i="1"/>
  <c r="V183" i="1"/>
  <c r="U183" i="1"/>
  <c r="T183" i="1"/>
  <c r="S183" i="1"/>
  <c r="R183" i="1"/>
  <c r="Q183" i="1"/>
  <c r="P183" i="1"/>
  <c r="O183" i="1"/>
  <c r="X182" i="1"/>
  <c r="W182" i="1"/>
  <c r="V182" i="1"/>
  <c r="U182" i="1"/>
  <c r="T182" i="1"/>
  <c r="S182" i="1"/>
  <c r="R182" i="1"/>
  <c r="Q182" i="1"/>
  <c r="P182" i="1"/>
  <c r="O182" i="1"/>
  <c r="X181" i="1"/>
  <c r="W181" i="1"/>
  <c r="V181" i="1"/>
  <c r="U181" i="1"/>
  <c r="T181" i="1"/>
  <c r="S181" i="1"/>
  <c r="R181" i="1"/>
  <c r="Q181" i="1"/>
  <c r="P181" i="1"/>
  <c r="O181" i="1"/>
  <c r="X180" i="1"/>
  <c r="W180" i="1"/>
  <c r="V180" i="1"/>
  <c r="U180" i="1"/>
  <c r="T180" i="1"/>
  <c r="S180" i="1"/>
  <c r="R180" i="1"/>
  <c r="Q180" i="1"/>
  <c r="P180" i="1"/>
  <c r="O180" i="1"/>
  <c r="X179" i="1"/>
  <c r="W179" i="1"/>
  <c r="V179" i="1"/>
  <c r="U179" i="1"/>
  <c r="T179" i="1"/>
  <c r="S179" i="1"/>
  <c r="R179" i="1"/>
  <c r="Q179" i="1"/>
  <c r="P179" i="1"/>
  <c r="O179" i="1"/>
  <c r="X178" i="1"/>
  <c r="W178" i="1"/>
  <c r="V178" i="1"/>
  <c r="U178" i="1"/>
  <c r="T178" i="1"/>
  <c r="S178" i="1"/>
  <c r="R178" i="1"/>
  <c r="Q178" i="1"/>
  <c r="P178" i="1"/>
  <c r="O178" i="1"/>
  <c r="X177" i="1"/>
  <c r="W177" i="1"/>
  <c r="V177" i="1"/>
  <c r="U177" i="1"/>
  <c r="T177" i="1"/>
  <c r="S177" i="1"/>
  <c r="R177" i="1"/>
  <c r="Q177" i="1"/>
  <c r="P177" i="1"/>
  <c r="O177" i="1"/>
  <c r="X176" i="1"/>
  <c r="W176" i="1"/>
  <c r="V176" i="1"/>
  <c r="U176" i="1"/>
  <c r="T176" i="1"/>
  <c r="S176" i="1"/>
  <c r="R176" i="1"/>
  <c r="Q176" i="1"/>
  <c r="P176" i="1"/>
  <c r="O176" i="1"/>
  <c r="X175" i="1"/>
  <c r="W175" i="1"/>
  <c r="V175" i="1"/>
  <c r="U175" i="1"/>
  <c r="T175" i="1"/>
  <c r="S175" i="1"/>
  <c r="R175" i="1"/>
  <c r="Q175" i="1"/>
  <c r="P175" i="1"/>
  <c r="O175" i="1"/>
  <c r="X174" i="1"/>
  <c r="W174" i="1"/>
  <c r="V174" i="1"/>
  <c r="U174" i="1"/>
  <c r="T174" i="1"/>
  <c r="S174" i="1"/>
  <c r="R174" i="1"/>
  <c r="Q174" i="1"/>
  <c r="P174" i="1"/>
  <c r="O174" i="1"/>
  <c r="X172" i="1"/>
  <c r="W172" i="1"/>
  <c r="V172" i="1"/>
  <c r="U172" i="1"/>
  <c r="T172" i="1"/>
  <c r="S172" i="1"/>
  <c r="R172" i="1"/>
  <c r="Q172" i="1"/>
  <c r="P172" i="1"/>
  <c r="O172" i="1"/>
  <c r="X171" i="1"/>
  <c r="W171" i="1"/>
  <c r="V171" i="1"/>
  <c r="U171" i="1"/>
  <c r="T171" i="1"/>
  <c r="S171" i="1"/>
  <c r="R171" i="1"/>
  <c r="Q171" i="1"/>
  <c r="P171" i="1"/>
  <c r="O171" i="1"/>
  <c r="X170" i="1"/>
  <c r="W170" i="1"/>
  <c r="V170" i="1"/>
  <c r="U170" i="1"/>
  <c r="T170" i="1"/>
  <c r="S170" i="1"/>
  <c r="R170" i="1"/>
  <c r="Q170" i="1"/>
  <c r="P170" i="1"/>
  <c r="O170" i="1"/>
  <c r="X169" i="1"/>
  <c r="W169" i="1"/>
  <c r="V169" i="1"/>
  <c r="U169" i="1"/>
  <c r="T169" i="1"/>
  <c r="S169" i="1"/>
  <c r="R169" i="1"/>
  <c r="Q169" i="1"/>
  <c r="P169" i="1"/>
  <c r="O169" i="1"/>
  <c r="X168" i="1"/>
  <c r="W168" i="1"/>
  <c r="V168" i="1"/>
  <c r="U168" i="1"/>
  <c r="T168" i="1"/>
  <c r="S168" i="1"/>
  <c r="R168" i="1"/>
  <c r="Q168" i="1"/>
  <c r="P168" i="1"/>
  <c r="O168" i="1"/>
  <c r="X167" i="1"/>
  <c r="W167" i="1"/>
  <c r="V167" i="1"/>
  <c r="U167" i="1"/>
  <c r="T167" i="1"/>
  <c r="S167" i="1"/>
  <c r="R167" i="1"/>
  <c r="Q167" i="1"/>
  <c r="P167" i="1"/>
  <c r="O167" i="1"/>
  <c r="X166" i="1"/>
  <c r="W166" i="1"/>
  <c r="V166" i="1"/>
  <c r="U166" i="1"/>
  <c r="T166" i="1"/>
  <c r="S166" i="1"/>
  <c r="R166" i="1"/>
  <c r="Q166" i="1"/>
  <c r="P166" i="1"/>
  <c r="O166" i="1"/>
  <c r="X165" i="1"/>
  <c r="W165" i="1"/>
  <c r="V165" i="1"/>
  <c r="U165" i="1"/>
  <c r="T165" i="1"/>
  <c r="S165" i="1"/>
  <c r="R165" i="1"/>
  <c r="Q165" i="1"/>
  <c r="P165" i="1"/>
  <c r="O165" i="1"/>
  <c r="X164" i="1"/>
  <c r="W164" i="1"/>
  <c r="V164" i="1"/>
  <c r="U164" i="1"/>
  <c r="T164" i="1"/>
  <c r="S164" i="1"/>
  <c r="R164" i="1"/>
  <c r="Q164" i="1"/>
  <c r="P164" i="1"/>
  <c r="O164" i="1"/>
  <c r="X163" i="1"/>
  <c r="W163" i="1"/>
  <c r="V163" i="1"/>
  <c r="U163" i="1"/>
  <c r="T163" i="1"/>
  <c r="S163" i="1"/>
  <c r="R163" i="1"/>
  <c r="Q163" i="1"/>
  <c r="P163" i="1"/>
  <c r="O163" i="1"/>
  <c r="X162" i="1"/>
  <c r="W162" i="1"/>
  <c r="V162" i="1"/>
  <c r="U162" i="1"/>
  <c r="T162" i="1"/>
  <c r="S162" i="1"/>
  <c r="R162" i="1"/>
  <c r="Q162" i="1"/>
  <c r="P162" i="1"/>
  <c r="O162" i="1"/>
  <c r="X161" i="1"/>
  <c r="W161" i="1"/>
  <c r="V161" i="1"/>
  <c r="U161" i="1"/>
  <c r="T161" i="1"/>
  <c r="S161" i="1"/>
  <c r="R161" i="1"/>
  <c r="Q161" i="1"/>
  <c r="P161" i="1"/>
  <c r="O161" i="1"/>
  <c r="X160" i="1"/>
  <c r="W160" i="1"/>
  <c r="V160" i="1"/>
  <c r="U160" i="1"/>
  <c r="T160" i="1"/>
  <c r="S160" i="1"/>
  <c r="R160" i="1"/>
  <c r="Q160" i="1"/>
  <c r="P160" i="1"/>
  <c r="O160" i="1"/>
  <c r="X159" i="1"/>
  <c r="W159" i="1"/>
  <c r="V159" i="1"/>
  <c r="U159" i="1"/>
  <c r="T159" i="1"/>
  <c r="S159" i="1"/>
  <c r="R159" i="1"/>
  <c r="Q159" i="1"/>
  <c r="P159" i="1"/>
  <c r="O159" i="1"/>
  <c r="X158" i="1"/>
  <c r="W158" i="1"/>
  <c r="V158" i="1"/>
  <c r="U158" i="1"/>
  <c r="T158" i="1"/>
  <c r="S158" i="1"/>
  <c r="R158" i="1"/>
  <c r="Q158" i="1"/>
  <c r="P158" i="1"/>
  <c r="O158" i="1"/>
  <c r="X157" i="1"/>
  <c r="W157" i="1"/>
  <c r="V157" i="1"/>
  <c r="U157" i="1"/>
  <c r="T157" i="1"/>
  <c r="S157" i="1"/>
  <c r="R157" i="1"/>
  <c r="Q157" i="1"/>
  <c r="P157" i="1"/>
  <c r="O157" i="1"/>
  <c r="X156" i="1"/>
  <c r="W156" i="1"/>
  <c r="V156" i="1"/>
  <c r="U156" i="1"/>
  <c r="T156" i="1"/>
  <c r="S156" i="1"/>
  <c r="R156" i="1"/>
  <c r="Q156" i="1"/>
  <c r="P156" i="1"/>
  <c r="O156" i="1"/>
  <c r="X155" i="1"/>
  <c r="W155" i="1"/>
  <c r="V155" i="1"/>
  <c r="U155" i="1"/>
  <c r="T155" i="1"/>
  <c r="S155" i="1"/>
  <c r="R155" i="1"/>
  <c r="Q155" i="1"/>
  <c r="P155" i="1"/>
  <c r="O155" i="1"/>
  <c r="X154" i="1"/>
  <c r="W154" i="1"/>
  <c r="V154" i="1"/>
  <c r="U154" i="1"/>
  <c r="T154" i="1"/>
  <c r="S154" i="1"/>
  <c r="R154" i="1"/>
  <c r="Q154" i="1"/>
  <c r="P154" i="1"/>
  <c r="O154" i="1"/>
  <c r="X153" i="1"/>
  <c r="W153" i="1"/>
  <c r="V153" i="1"/>
  <c r="U153" i="1"/>
  <c r="T153" i="1"/>
  <c r="S153" i="1"/>
  <c r="R153" i="1"/>
  <c r="Q153" i="1"/>
  <c r="P153" i="1"/>
  <c r="O153" i="1"/>
  <c r="X152" i="1"/>
  <c r="W152" i="1"/>
  <c r="V152" i="1"/>
  <c r="U152" i="1"/>
  <c r="T152" i="1"/>
  <c r="S152" i="1"/>
  <c r="R152" i="1"/>
  <c r="Q152" i="1"/>
  <c r="P152" i="1"/>
  <c r="O152" i="1"/>
  <c r="X151" i="1"/>
  <c r="W151" i="1"/>
  <c r="V151" i="1"/>
  <c r="U151" i="1"/>
  <c r="T151" i="1"/>
  <c r="S151" i="1"/>
  <c r="R151" i="1"/>
  <c r="Q151" i="1"/>
  <c r="P151" i="1"/>
  <c r="O151" i="1"/>
  <c r="X150" i="1"/>
  <c r="W150" i="1"/>
  <c r="V150" i="1"/>
  <c r="U150" i="1"/>
  <c r="T150" i="1"/>
  <c r="S150" i="1"/>
  <c r="R150" i="1"/>
  <c r="Q150" i="1"/>
  <c r="P150" i="1"/>
  <c r="O150" i="1"/>
  <c r="X149" i="1"/>
  <c r="W149" i="1"/>
  <c r="V149" i="1"/>
  <c r="U149" i="1"/>
  <c r="T149" i="1"/>
  <c r="S149" i="1"/>
  <c r="R149" i="1"/>
  <c r="Q149" i="1"/>
  <c r="P149" i="1"/>
  <c r="O149" i="1"/>
  <c r="X148" i="1"/>
  <c r="W148" i="1"/>
  <c r="V148" i="1"/>
  <c r="U148" i="1"/>
  <c r="T148" i="1"/>
  <c r="S148" i="1"/>
  <c r="R148" i="1"/>
  <c r="Q148" i="1"/>
  <c r="P148" i="1"/>
  <c r="O148" i="1"/>
  <c r="X147" i="1"/>
  <c r="W147" i="1"/>
  <c r="V147" i="1"/>
  <c r="U147" i="1"/>
  <c r="T147" i="1"/>
  <c r="S147" i="1"/>
  <c r="R147" i="1"/>
  <c r="Q147" i="1"/>
  <c r="P147" i="1"/>
  <c r="O147" i="1"/>
  <c r="X146" i="1"/>
  <c r="W146" i="1"/>
  <c r="V146" i="1"/>
  <c r="U146" i="1"/>
  <c r="T146" i="1"/>
  <c r="S146" i="1"/>
  <c r="R146" i="1"/>
  <c r="Q146" i="1"/>
  <c r="P146" i="1"/>
  <c r="O146" i="1"/>
  <c r="X145" i="1"/>
  <c r="W145" i="1"/>
  <c r="V145" i="1"/>
  <c r="U145" i="1"/>
  <c r="T145" i="1"/>
  <c r="S145" i="1"/>
  <c r="R145" i="1"/>
  <c r="Q145" i="1"/>
  <c r="P145" i="1"/>
  <c r="O145" i="1"/>
  <c r="X144" i="1"/>
  <c r="W144" i="1"/>
  <c r="V144" i="1"/>
  <c r="U144" i="1"/>
  <c r="T144" i="1"/>
  <c r="S144" i="1"/>
  <c r="R144" i="1"/>
  <c r="Q144" i="1"/>
  <c r="P144" i="1"/>
  <c r="O144" i="1"/>
  <c r="X143" i="1"/>
  <c r="W143" i="1"/>
  <c r="V143" i="1"/>
  <c r="U143" i="1"/>
  <c r="T143" i="1"/>
  <c r="S143" i="1"/>
  <c r="R143" i="1"/>
  <c r="Q143" i="1"/>
  <c r="P143" i="1"/>
  <c r="O143" i="1"/>
  <c r="X142" i="1"/>
  <c r="W142" i="1"/>
  <c r="V142" i="1"/>
  <c r="U142" i="1"/>
  <c r="T142" i="1"/>
  <c r="S142" i="1"/>
  <c r="R142" i="1"/>
  <c r="Q142" i="1"/>
  <c r="P142" i="1"/>
  <c r="O142" i="1"/>
  <c r="X141" i="1"/>
  <c r="W141" i="1"/>
  <c r="V141" i="1"/>
  <c r="U141" i="1"/>
  <c r="T141" i="1"/>
  <c r="S141" i="1"/>
  <c r="R141" i="1"/>
  <c r="Q141" i="1"/>
  <c r="P141" i="1"/>
  <c r="O141" i="1"/>
  <c r="X140" i="1"/>
  <c r="W140" i="1"/>
  <c r="V140" i="1"/>
  <c r="U140" i="1"/>
  <c r="T140" i="1"/>
  <c r="S140" i="1"/>
  <c r="R140" i="1"/>
  <c r="Q140" i="1"/>
  <c r="P140" i="1"/>
  <c r="O140" i="1"/>
  <c r="X139" i="1"/>
  <c r="W139" i="1"/>
  <c r="V139" i="1"/>
  <c r="U139" i="1"/>
  <c r="T139" i="1"/>
  <c r="S139" i="1"/>
  <c r="R139" i="1"/>
  <c r="Q139" i="1"/>
  <c r="P139" i="1"/>
  <c r="O139" i="1"/>
  <c r="X138" i="1"/>
  <c r="W138" i="1"/>
  <c r="V138" i="1"/>
  <c r="U138" i="1"/>
  <c r="T138" i="1"/>
  <c r="S138" i="1"/>
  <c r="R138" i="1"/>
  <c r="Q138" i="1"/>
  <c r="P138" i="1"/>
  <c r="O138" i="1"/>
  <c r="X137" i="1"/>
  <c r="W137" i="1"/>
  <c r="V137" i="1"/>
  <c r="U137" i="1"/>
  <c r="T137" i="1"/>
  <c r="S137" i="1"/>
  <c r="R137" i="1"/>
  <c r="Q137" i="1"/>
  <c r="P137" i="1"/>
  <c r="O137" i="1"/>
  <c r="X136" i="1"/>
  <c r="W136" i="1"/>
  <c r="V136" i="1"/>
  <c r="U136" i="1"/>
  <c r="T136" i="1"/>
  <c r="S136" i="1"/>
  <c r="R136" i="1"/>
  <c r="Q136" i="1"/>
  <c r="P136" i="1"/>
  <c r="O136" i="1"/>
  <c r="X135" i="1"/>
  <c r="W135" i="1"/>
  <c r="V135" i="1"/>
  <c r="U135" i="1"/>
  <c r="T135" i="1"/>
  <c r="S135" i="1"/>
  <c r="R135" i="1"/>
  <c r="Q135" i="1"/>
  <c r="P135" i="1"/>
  <c r="O135" i="1"/>
  <c r="X134" i="1"/>
  <c r="W134" i="1"/>
  <c r="V134" i="1"/>
  <c r="U134" i="1"/>
  <c r="T134" i="1"/>
  <c r="S134" i="1"/>
  <c r="R134" i="1"/>
  <c r="Q134" i="1"/>
  <c r="P134" i="1"/>
  <c r="O134" i="1"/>
  <c r="X133" i="1"/>
  <c r="W133" i="1"/>
  <c r="V133" i="1"/>
  <c r="U133" i="1"/>
  <c r="T133" i="1"/>
  <c r="S133" i="1"/>
  <c r="R133" i="1"/>
  <c r="Q133" i="1"/>
  <c r="P133" i="1"/>
  <c r="O133" i="1"/>
  <c r="X132" i="1"/>
  <c r="W132" i="1"/>
  <c r="V132" i="1"/>
  <c r="U132" i="1"/>
  <c r="T132" i="1"/>
  <c r="S132" i="1"/>
  <c r="R132" i="1"/>
  <c r="Q132" i="1"/>
  <c r="P132" i="1"/>
  <c r="O132" i="1"/>
  <c r="X131" i="1"/>
  <c r="W131" i="1"/>
  <c r="V131" i="1"/>
  <c r="U131" i="1"/>
  <c r="T131" i="1"/>
  <c r="S131" i="1"/>
  <c r="R131" i="1"/>
  <c r="Q131" i="1"/>
  <c r="P131" i="1"/>
  <c r="O131" i="1"/>
  <c r="X130" i="1"/>
  <c r="W130" i="1"/>
  <c r="V130" i="1"/>
  <c r="U130" i="1"/>
  <c r="T130" i="1"/>
  <c r="S130" i="1"/>
  <c r="R130" i="1"/>
  <c r="Q130" i="1"/>
  <c r="P130" i="1"/>
  <c r="O130" i="1"/>
  <c r="X129" i="1"/>
  <c r="W129" i="1"/>
  <c r="V129" i="1"/>
  <c r="U129" i="1"/>
  <c r="T129" i="1"/>
  <c r="S129" i="1"/>
  <c r="R129" i="1"/>
  <c r="Q129" i="1"/>
  <c r="P129" i="1"/>
  <c r="O129" i="1"/>
  <c r="X128" i="1"/>
  <c r="W128" i="1"/>
  <c r="V128" i="1"/>
  <c r="U128" i="1"/>
  <c r="T128" i="1"/>
  <c r="S128" i="1"/>
  <c r="R128" i="1"/>
  <c r="Q128" i="1"/>
  <c r="P128" i="1"/>
  <c r="O128" i="1"/>
  <c r="X127" i="1"/>
  <c r="W127" i="1"/>
  <c r="V127" i="1"/>
  <c r="U127" i="1"/>
  <c r="T127" i="1"/>
  <c r="S127" i="1"/>
  <c r="R127" i="1"/>
  <c r="Q127" i="1"/>
  <c r="P127" i="1"/>
  <c r="O127" i="1"/>
  <c r="X126" i="1"/>
  <c r="W126" i="1"/>
  <c r="V126" i="1"/>
  <c r="U126" i="1"/>
  <c r="T126" i="1"/>
  <c r="S126" i="1"/>
  <c r="R126" i="1"/>
  <c r="Q126" i="1"/>
  <c r="P126" i="1"/>
  <c r="O126" i="1"/>
  <c r="X125" i="1"/>
  <c r="W125" i="1"/>
  <c r="V125" i="1"/>
  <c r="U125" i="1"/>
  <c r="T125" i="1"/>
  <c r="S125" i="1"/>
  <c r="R125" i="1"/>
  <c r="Q125" i="1"/>
  <c r="P125" i="1"/>
  <c r="O125" i="1"/>
  <c r="X124" i="1"/>
  <c r="W124" i="1"/>
  <c r="V124" i="1"/>
  <c r="U124" i="1"/>
  <c r="T124" i="1"/>
  <c r="S124" i="1"/>
  <c r="R124" i="1"/>
  <c r="Q124" i="1"/>
  <c r="P124" i="1"/>
  <c r="O124" i="1"/>
  <c r="X123" i="1"/>
  <c r="W123" i="1"/>
  <c r="V123" i="1"/>
  <c r="U123" i="1"/>
  <c r="T123" i="1"/>
  <c r="S123" i="1"/>
  <c r="R123" i="1"/>
  <c r="Q123" i="1"/>
  <c r="P123" i="1"/>
  <c r="O123" i="1"/>
  <c r="X122" i="1"/>
  <c r="W122" i="1"/>
  <c r="V122" i="1"/>
  <c r="U122" i="1"/>
  <c r="T122" i="1"/>
  <c r="S122" i="1"/>
  <c r="R122" i="1"/>
  <c r="Q122" i="1"/>
  <c r="P122" i="1"/>
  <c r="O122" i="1"/>
  <c r="X121" i="1"/>
  <c r="W121" i="1"/>
  <c r="V121" i="1"/>
  <c r="U121" i="1"/>
  <c r="T121" i="1"/>
  <c r="S121" i="1"/>
  <c r="R121" i="1"/>
  <c r="Q121" i="1"/>
  <c r="P121" i="1"/>
  <c r="O121" i="1"/>
  <c r="X120" i="1"/>
  <c r="W120" i="1"/>
  <c r="V120" i="1"/>
  <c r="U120" i="1"/>
  <c r="T120" i="1"/>
  <c r="S120" i="1"/>
  <c r="R120" i="1"/>
  <c r="Q120" i="1"/>
  <c r="P120" i="1"/>
  <c r="O120" i="1"/>
  <c r="X119" i="1"/>
  <c r="W119" i="1"/>
  <c r="V119" i="1"/>
  <c r="U119" i="1"/>
  <c r="T119" i="1"/>
  <c r="S119" i="1"/>
  <c r="R119" i="1"/>
  <c r="Q119" i="1"/>
  <c r="P119" i="1"/>
  <c r="O119" i="1"/>
  <c r="X118" i="1"/>
  <c r="W118" i="1"/>
  <c r="V118" i="1"/>
  <c r="U118" i="1"/>
  <c r="T118" i="1"/>
  <c r="S118" i="1"/>
  <c r="R118" i="1"/>
  <c r="Q118" i="1"/>
  <c r="P118" i="1"/>
  <c r="O118" i="1"/>
  <c r="X117" i="1"/>
  <c r="W117" i="1"/>
  <c r="V117" i="1"/>
  <c r="U117" i="1"/>
  <c r="T117" i="1"/>
  <c r="S117" i="1"/>
  <c r="R117" i="1"/>
  <c r="Q117" i="1"/>
  <c r="P117" i="1"/>
  <c r="O117" i="1"/>
  <c r="X116" i="1"/>
  <c r="W116" i="1"/>
  <c r="V116" i="1"/>
  <c r="U116" i="1"/>
  <c r="T116" i="1"/>
  <c r="S116" i="1"/>
  <c r="R116" i="1"/>
  <c r="Q116" i="1"/>
  <c r="P116" i="1"/>
  <c r="O116" i="1"/>
  <c r="X115" i="1"/>
  <c r="W115" i="1"/>
  <c r="V115" i="1"/>
  <c r="U115" i="1"/>
  <c r="T115" i="1"/>
  <c r="S115" i="1"/>
  <c r="R115" i="1"/>
  <c r="Q115" i="1"/>
  <c r="P115" i="1"/>
  <c r="O115" i="1"/>
  <c r="X114" i="1"/>
  <c r="W114" i="1"/>
  <c r="V114" i="1"/>
  <c r="U114" i="1"/>
  <c r="T114" i="1"/>
  <c r="S114" i="1"/>
  <c r="R114" i="1"/>
  <c r="Q114" i="1"/>
  <c r="P114" i="1"/>
  <c r="O114" i="1"/>
  <c r="X113" i="1"/>
  <c r="W113" i="1"/>
  <c r="V113" i="1"/>
  <c r="U113" i="1"/>
  <c r="T113" i="1"/>
  <c r="S113" i="1"/>
  <c r="R113" i="1"/>
  <c r="Q113" i="1"/>
  <c r="P113" i="1"/>
  <c r="O113" i="1"/>
  <c r="X112" i="1"/>
  <c r="W112" i="1"/>
  <c r="V112" i="1"/>
  <c r="U112" i="1"/>
  <c r="T112" i="1"/>
  <c r="S112" i="1"/>
  <c r="R112" i="1"/>
  <c r="Q112" i="1"/>
  <c r="P112" i="1"/>
  <c r="O112" i="1"/>
  <c r="X111" i="1"/>
  <c r="W111" i="1"/>
  <c r="V111" i="1"/>
  <c r="U111" i="1"/>
  <c r="T111" i="1"/>
  <c r="S111" i="1"/>
  <c r="R111" i="1"/>
  <c r="Q111" i="1"/>
  <c r="P111" i="1"/>
  <c r="O111" i="1"/>
  <c r="X110" i="1"/>
  <c r="W110" i="1"/>
  <c r="V110" i="1"/>
  <c r="U110" i="1"/>
  <c r="T110" i="1"/>
  <c r="S110" i="1"/>
  <c r="R110" i="1"/>
  <c r="Q110" i="1"/>
  <c r="P110" i="1"/>
  <c r="O110" i="1"/>
  <c r="X109" i="1"/>
  <c r="W109" i="1"/>
  <c r="V109" i="1"/>
  <c r="U109" i="1"/>
  <c r="T109" i="1"/>
  <c r="S109" i="1"/>
  <c r="R109" i="1"/>
  <c r="Q109" i="1"/>
  <c r="P109" i="1"/>
  <c r="O109" i="1"/>
  <c r="X108" i="1"/>
  <c r="W108" i="1"/>
  <c r="V108" i="1"/>
  <c r="U108" i="1"/>
  <c r="T108" i="1"/>
  <c r="S108" i="1"/>
  <c r="R108" i="1"/>
  <c r="Q108" i="1"/>
  <c r="P108" i="1"/>
  <c r="O108" i="1"/>
  <c r="X107" i="1"/>
  <c r="W107" i="1"/>
  <c r="V107" i="1"/>
  <c r="U107" i="1"/>
  <c r="T107" i="1"/>
  <c r="S107" i="1"/>
  <c r="R107" i="1"/>
  <c r="Q107" i="1"/>
  <c r="P107" i="1"/>
  <c r="O107" i="1"/>
  <c r="X106" i="1"/>
  <c r="W106" i="1"/>
  <c r="V106" i="1"/>
  <c r="U106" i="1"/>
  <c r="T106" i="1"/>
  <c r="S106" i="1"/>
  <c r="R106" i="1"/>
  <c r="Q106" i="1"/>
  <c r="P106" i="1"/>
  <c r="O106" i="1"/>
  <c r="X105" i="1"/>
  <c r="W105" i="1"/>
  <c r="V105" i="1"/>
  <c r="U105" i="1"/>
  <c r="T105" i="1"/>
  <c r="S105" i="1"/>
  <c r="R105" i="1"/>
  <c r="Q105" i="1"/>
  <c r="P105" i="1"/>
  <c r="O105" i="1"/>
  <c r="X104" i="1"/>
  <c r="W104" i="1"/>
  <c r="V104" i="1"/>
  <c r="U104" i="1"/>
  <c r="T104" i="1"/>
  <c r="S104" i="1"/>
  <c r="R104" i="1"/>
  <c r="Q104" i="1"/>
  <c r="P104" i="1"/>
  <c r="O104" i="1"/>
  <c r="X103" i="1"/>
  <c r="W103" i="1"/>
  <c r="V103" i="1"/>
  <c r="U103" i="1"/>
  <c r="T103" i="1"/>
  <c r="S103" i="1"/>
  <c r="R103" i="1"/>
  <c r="Q103" i="1"/>
  <c r="P103" i="1"/>
  <c r="O103" i="1"/>
  <c r="X102" i="1"/>
  <c r="W102" i="1"/>
  <c r="V102" i="1"/>
  <c r="U102" i="1"/>
  <c r="T102" i="1"/>
  <c r="S102" i="1"/>
  <c r="R102" i="1"/>
  <c r="Q102" i="1"/>
  <c r="P102" i="1"/>
  <c r="O102" i="1"/>
  <c r="X101" i="1"/>
  <c r="W101" i="1"/>
  <c r="V101" i="1"/>
  <c r="U101" i="1"/>
  <c r="T101" i="1"/>
  <c r="S101" i="1"/>
  <c r="R101" i="1"/>
  <c r="Q101" i="1"/>
  <c r="P101" i="1"/>
  <c r="O101" i="1"/>
  <c r="X100" i="1"/>
  <c r="W100" i="1"/>
  <c r="V100" i="1"/>
  <c r="U100" i="1"/>
  <c r="T100" i="1"/>
  <c r="S100" i="1"/>
  <c r="R100" i="1"/>
  <c r="Q100" i="1"/>
  <c r="P100" i="1"/>
  <c r="O100" i="1"/>
  <c r="X99" i="1"/>
  <c r="W99" i="1"/>
  <c r="V99" i="1"/>
  <c r="U99" i="1"/>
  <c r="T99" i="1"/>
  <c r="S99" i="1"/>
  <c r="R99" i="1"/>
  <c r="Q99" i="1"/>
  <c r="P99" i="1"/>
  <c r="O99" i="1"/>
  <c r="X98" i="1"/>
  <c r="W98" i="1"/>
  <c r="V98" i="1"/>
  <c r="U98" i="1"/>
  <c r="T98" i="1"/>
  <c r="S98" i="1"/>
  <c r="R98" i="1"/>
  <c r="Q98" i="1"/>
  <c r="P98" i="1"/>
  <c r="O98" i="1"/>
  <c r="X97" i="1"/>
  <c r="W97" i="1"/>
  <c r="V97" i="1"/>
  <c r="U97" i="1"/>
  <c r="T97" i="1"/>
  <c r="S97" i="1"/>
  <c r="R97" i="1"/>
  <c r="Q97" i="1"/>
  <c r="P97" i="1"/>
  <c r="O97" i="1"/>
  <c r="X96" i="1"/>
  <c r="W96" i="1"/>
  <c r="V96" i="1"/>
  <c r="U96" i="1"/>
  <c r="T96" i="1"/>
  <c r="S96" i="1"/>
  <c r="R96" i="1"/>
  <c r="Q96" i="1"/>
  <c r="P96" i="1"/>
  <c r="O96" i="1"/>
  <c r="X95" i="1"/>
  <c r="W95" i="1"/>
  <c r="V95" i="1"/>
  <c r="U95" i="1"/>
  <c r="T95" i="1"/>
  <c r="S95" i="1"/>
  <c r="R95" i="1"/>
  <c r="Q95" i="1"/>
  <c r="P95" i="1"/>
  <c r="O95" i="1"/>
  <c r="X94" i="1"/>
  <c r="W94" i="1"/>
  <c r="V94" i="1"/>
  <c r="U94" i="1"/>
  <c r="T94" i="1"/>
  <c r="S94" i="1"/>
  <c r="R94" i="1"/>
  <c r="Q94" i="1"/>
  <c r="P94" i="1"/>
  <c r="O94" i="1"/>
  <c r="X93" i="1"/>
  <c r="W93" i="1"/>
  <c r="V93" i="1"/>
  <c r="U93" i="1"/>
  <c r="T93" i="1"/>
  <c r="S93" i="1"/>
  <c r="R93" i="1"/>
  <c r="Q93" i="1"/>
  <c r="P93" i="1"/>
  <c r="O93" i="1"/>
  <c r="X92" i="1"/>
  <c r="W92" i="1"/>
  <c r="V92" i="1"/>
  <c r="U92" i="1"/>
  <c r="T92" i="1"/>
  <c r="S92" i="1"/>
  <c r="R92" i="1"/>
  <c r="Q92" i="1"/>
  <c r="P92" i="1"/>
  <c r="O92" i="1"/>
  <c r="X91" i="1"/>
  <c r="W91" i="1"/>
  <c r="V91" i="1"/>
  <c r="U91" i="1"/>
  <c r="T91" i="1"/>
  <c r="S91" i="1"/>
  <c r="R91" i="1"/>
  <c r="Q91" i="1"/>
  <c r="P91" i="1"/>
  <c r="O91" i="1"/>
  <c r="X90" i="1"/>
  <c r="W90" i="1"/>
  <c r="V90" i="1"/>
  <c r="U90" i="1"/>
  <c r="T90" i="1"/>
  <c r="S90" i="1"/>
  <c r="R90" i="1"/>
  <c r="Q90" i="1"/>
  <c r="P90" i="1"/>
  <c r="O90" i="1"/>
  <c r="X89" i="1"/>
  <c r="W89" i="1"/>
  <c r="V89" i="1"/>
  <c r="U89" i="1"/>
  <c r="T89" i="1"/>
  <c r="S89" i="1"/>
  <c r="R89" i="1"/>
  <c r="Q89" i="1"/>
  <c r="P89" i="1"/>
  <c r="O89" i="1"/>
  <c r="X88" i="1"/>
  <c r="W88" i="1"/>
  <c r="V88" i="1"/>
  <c r="U88" i="1"/>
  <c r="T88" i="1"/>
  <c r="S88" i="1"/>
  <c r="R88" i="1"/>
  <c r="Q88" i="1"/>
  <c r="P88" i="1"/>
  <c r="O88" i="1"/>
  <c r="X87" i="1"/>
  <c r="W87" i="1"/>
  <c r="V87" i="1"/>
  <c r="U87" i="1"/>
  <c r="T87" i="1"/>
  <c r="S87" i="1"/>
  <c r="R87" i="1"/>
  <c r="Q87" i="1"/>
  <c r="P87" i="1"/>
  <c r="O87" i="1"/>
  <c r="X86" i="1"/>
  <c r="W86" i="1"/>
  <c r="V86" i="1"/>
  <c r="U86" i="1"/>
  <c r="T86" i="1"/>
  <c r="S86" i="1"/>
  <c r="R86" i="1"/>
  <c r="Q86" i="1"/>
  <c r="P86" i="1"/>
  <c r="O86" i="1"/>
  <c r="X85" i="1"/>
  <c r="W85" i="1"/>
  <c r="V85" i="1"/>
  <c r="U85" i="1"/>
  <c r="T85" i="1"/>
  <c r="S85" i="1"/>
  <c r="R85" i="1"/>
  <c r="Q85" i="1"/>
  <c r="P85" i="1"/>
  <c r="O85" i="1"/>
  <c r="X84" i="1"/>
  <c r="W84" i="1"/>
  <c r="V84" i="1"/>
  <c r="U84" i="1"/>
  <c r="T84" i="1"/>
  <c r="S84" i="1"/>
  <c r="R84" i="1"/>
  <c r="Q84" i="1"/>
  <c r="P84" i="1"/>
  <c r="O84" i="1"/>
  <c r="X83" i="1"/>
  <c r="W83" i="1"/>
  <c r="V83" i="1"/>
  <c r="U83" i="1"/>
  <c r="T83" i="1"/>
  <c r="S83" i="1"/>
  <c r="R83" i="1"/>
  <c r="Q83" i="1"/>
  <c r="P83" i="1"/>
  <c r="O83" i="1"/>
  <c r="X82" i="1"/>
  <c r="W82" i="1"/>
  <c r="V82" i="1"/>
  <c r="U82" i="1"/>
  <c r="T82" i="1"/>
  <c r="S82" i="1"/>
  <c r="R82" i="1"/>
  <c r="Q82" i="1"/>
  <c r="P82" i="1"/>
  <c r="O82" i="1"/>
  <c r="X81" i="1"/>
  <c r="W81" i="1"/>
  <c r="V81" i="1"/>
  <c r="U81" i="1"/>
  <c r="T81" i="1"/>
  <c r="S81" i="1"/>
  <c r="R81" i="1"/>
  <c r="Q81" i="1"/>
  <c r="P81" i="1"/>
  <c r="O81" i="1"/>
  <c r="X80" i="1"/>
  <c r="W80" i="1"/>
  <c r="V80" i="1"/>
  <c r="U80" i="1"/>
  <c r="T80" i="1"/>
  <c r="S80" i="1"/>
  <c r="R80" i="1"/>
  <c r="Q80" i="1"/>
  <c r="P80" i="1"/>
  <c r="O80" i="1"/>
  <c r="X79" i="1"/>
  <c r="W79" i="1"/>
  <c r="V79" i="1"/>
  <c r="U79" i="1"/>
  <c r="T79" i="1"/>
  <c r="S79" i="1"/>
  <c r="R79" i="1"/>
  <c r="Q79" i="1"/>
  <c r="P79" i="1"/>
  <c r="O79" i="1"/>
  <c r="X78" i="1"/>
  <c r="W78" i="1"/>
  <c r="V78" i="1"/>
  <c r="U78" i="1"/>
  <c r="T78" i="1"/>
  <c r="S78" i="1"/>
  <c r="R78" i="1"/>
  <c r="Q78" i="1"/>
  <c r="P78" i="1"/>
  <c r="O78" i="1"/>
  <c r="X77" i="1"/>
  <c r="W77" i="1"/>
  <c r="V77" i="1"/>
  <c r="U77" i="1"/>
  <c r="T77" i="1"/>
  <c r="S77" i="1"/>
  <c r="R77" i="1"/>
  <c r="Q77" i="1"/>
  <c r="P77" i="1"/>
  <c r="O77" i="1"/>
  <c r="X76" i="1"/>
  <c r="W76" i="1"/>
  <c r="V76" i="1"/>
  <c r="U76" i="1"/>
  <c r="T76" i="1"/>
  <c r="S76" i="1"/>
  <c r="R76" i="1"/>
  <c r="Q76" i="1"/>
  <c r="P76" i="1"/>
  <c r="O76" i="1"/>
  <c r="X75" i="1"/>
  <c r="W75" i="1"/>
  <c r="V75" i="1"/>
  <c r="U75" i="1"/>
  <c r="T75" i="1"/>
  <c r="S75" i="1"/>
  <c r="R75" i="1"/>
  <c r="Q75" i="1"/>
  <c r="P75" i="1"/>
  <c r="O75" i="1"/>
  <c r="X74" i="1"/>
  <c r="W74" i="1"/>
  <c r="V74" i="1"/>
  <c r="U74" i="1"/>
  <c r="T74" i="1"/>
  <c r="S74" i="1"/>
  <c r="R74" i="1"/>
  <c r="Q74" i="1"/>
  <c r="P74" i="1"/>
  <c r="O74" i="1"/>
  <c r="X73" i="1"/>
  <c r="W73" i="1"/>
  <c r="V73" i="1"/>
  <c r="U73" i="1"/>
  <c r="T73" i="1"/>
  <c r="S73" i="1"/>
  <c r="R73" i="1"/>
  <c r="Q73" i="1"/>
  <c r="P73" i="1"/>
  <c r="O73" i="1"/>
  <c r="X72" i="1"/>
  <c r="W72" i="1"/>
  <c r="V72" i="1"/>
  <c r="U72" i="1"/>
  <c r="T72" i="1"/>
  <c r="S72" i="1"/>
  <c r="R72" i="1"/>
  <c r="Q72" i="1"/>
  <c r="P72" i="1"/>
  <c r="O72" i="1"/>
  <c r="X71" i="1"/>
  <c r="W71" i="1"/>
  <c r="V71" i="1"/>
  <c r="U71" i="1"/>
  <c r="T71" i="1"/>
  <c r="S71" i="1"/>
  <c r="R71" i="1"/>
  <c r="Q71" i="1"/>
  <c r="P71" i="1"/>
  <c r="O71" i="1"/>
  <c r="X70" i="1"/>
  <c r="W70" i="1"/>
  <c r="V70" i="1"/>
  <c r="U70" i="1"/>
  <c r="T70" i="1"/>
  <c r="S70" i="1"/>
  <c r="R70" i="1"/>
  <c r="Q70" i="1"/>
  <c r="P70" i="1"/>
  <c r="O70" i="1"/>
  <c r="X69" i="1"/>
  <c r="W69" i="1"/>
  <c r="V69" i="1"/>
  <c r="U69" i="1"/>
  <c r="T69" i="1"/>
  <c r="S69" i="1"/>
  <c r="R69" i="1"/>
  <c r="Q69" i="1"/>
  <c r="P69" i="1"/>
  <c r="O69" i="1"/>
  <c r="X68" i="1"/>
  <c r="W68" i="1"/>
  <c r="V68" i="1"/>
  <c r="U68" i="1"/>
  <c r="T68" i="1"/>
  <c r="S68" i="1"/>
  <c r="R68" i="1"/>
  <c r="Q68" i="1"/>
  <c r="P68" i="1"/>
  <c r="O68" i="1"/>
  <c r="X67" i="1"/>
  <c r="W67" i="1"/>
  <c r="V67" i="1"/>
  <c r="U67" i="1"/>
  <c r="T67" i="1"/>
  <c r="S67" i="1"/>
  <c r="R67" i="1"/>
  <c r="Q67" i="1"/>
  <c r="P67" i="1"/>
  <c r="O67" i="1"/>
  <c r="X66" i="1"/>
  <c r="W66" i="1"/>
  <c r="V66" i="1"/>
  <c r="U66" i="1"/>
  <c r="T66" i="1"/>
  <c r="S66" i="1"/>
  <c r="R66" i="1"/>
  <c r="Q66" i="1"/>
  <c r="P66" i="1"/>
  <c r="O66" i="1"/>
  <c r="X65" i="1"/>
  <c r="W65" i="1"/>
  <c r="V65" i="1"/>
  <c r="U65" i="1"/>
  <c r="T65" i="1"/>
  <c r="S65" i="1"/>
  <c r="R65" i="1"/>
  <c r="Q65" i="1"/>
  <c r="P65" i="1"/>
  <c r="O65" i="1"/>
  <c r="X64" i="1"/>
  <c r="W64" i="1"/>
  <c r="V64" i="1"/>
  <c r="U64" i="1"/>
  <c r="T64" i="1"/>
  <c r="S64" i="1"/>
  <c r="R64" i="1"/>
  <c r="Q64" i="1"/>
  <c r="P64" i="1"/>
  <c r="O64" i="1"/>
  <c r="X63" i="1"/>
  <c r="W63" i="1"/>
  <c r="V63" i="1"/>
  <c r="U63" i="1"/>
  <c r="T63" i="1"/>
  <c r="S63" i="1"/>
  <c r="R63" i="1"/>
  <c r="Q63" i="1"/>
  <c r="P63" i="1"/>
  <c r="O63" i="1"/>
  <c r="X62" i="1"/>
  <c r="W62" i="1"/>
  <c r="V62" i="1"/>
  <c r="U62" i="1"/>
  <c r="T62" i="1"/>
  <c r="S62" i="1"/>
  <c r="R62" i="1"/>
  <c r="Q62" i="1"/>
  <c r="P62" i="1"/>
  <c r="O62" i="1"/>
  <c r="X61" i="1"/>
  <c r="W61" i="1"/>
  <c r="V61" i="1"/>
  <c r="U61" i="1"/>
  <c r="T61" i="1"/>
  <c r="S61" i="1"/>
  <c r="R61" i="1"/>
  <c r="Q61" i="1"/>
  <c r="P61" i="1"/>
  <c r="O61" i="1"/>
  <c r="X60" i="1"/>
  <c r="W60" i="1"/>
  <c r="V60" i="1"/>
  <c r="U60" i="1"/>
  <c r="T60" i="1"/>
  <c r="S60" i="1"/>
  <c r="R60" i="1"/>
  <c r="Q60" i="1"/>
  <c r="P60" i="1"/>
  <c r="O60" i="1"/>
  <c r="X59" i="1"/>
  <c r="W59" i="1"/>
  <c r="V59" i="1"/>
  <c r="U59" i="1"/>
  <c r="T59" i="1"/>
  <c r="S59" i="1"/>
  <c r="R59" i="1"/>
  <c r="Q59" i="1"/>
  <c r="P59" i="1"/>
  <c r="O59" i="1"/>
  <c r="X58" i="1"/>
  <c r="W58" i="1"/>
  <c r="V58" i="1"/>
  <c r="U58" i="1"/>
  <c r="T58" i="1"/>
  <c r="S58" i="1"/>
  <c r="R58" i="1"/>
  <c r="Q58" i="1"/>
  <c r="P58" i="1"/>
  <c r="O58" i="1"/>
  <c r="X57" i="1"/>
  <c r="W57" i="1"/>
  <c r="V57" i="1"/>
  <c r="U57" i="1"/>
  <c r="T57" i="1"/>
  <c r="S57" i="1"/>
  <c r="R57" i="1"/>
  <c r="Q57" i="1"/>
  <c r="P57" i="1"/>
  <c r="O57" i="1"/>
  <c r="X56" i="1"/>
  <c r="W56" i="1"/>
  <c r="V56" i="1"/>
  <c r="U56" i="1"/>
  <c r="T56" i="1"/>
  <c r="S56" i="1"/>
  <c r="R56" i="1"/>
  <c r="Q56" i="1"/>
  <c r="P56" i="1"/>
  <c r="O56" i="1"/>
  <c r="X55" i="1"/>
  <c r="W55" i="1"/>
  <c r="V55" i="1"/>
  <c r="U55" i="1"/>
  <c r="T55" i="1"/>
  <c r="S55" i="1"/>
  <c r="R55" i="1"/>
  <c r="Q55" i="1"/>
  <c r="P55" i="1"/>
  <c r="O55" i="1"/>
  <c r="X54" i="1"/>
  <c r="W54" i="1"/>
  <c r="V54" i="1"/>
  <c r="U54" i="1"/>
  <c r="T54" i="1"/>
  <c r="S54" i="1"/>
  <c r="R54" i="1"/>
  <c r="Q54" i="1"/>
  <c r="P54" i="1"/>
  <c r="O54" i="1"/>
  <c r="X53" i="1"/>
  <c r="W53" i="1"/>
  <c r="V53" i="1"/>
  <c r="U53" i="1"/>
  <c r="T53" i="1"/>
  <c r="S53" i="1"/>
  <c r="R53" i="1"/>
  <c r="Q53" i="1"/>
  <c r="P53" i="1"/>
  <c r="O53" i="1"/>
  <c r="X52" i="1"/>
  <c r="W52" i="1"/>
  <c r="V52" i="1"/>
  <c r="U52" i="1"/>
  <c r="T52" i="1"/>
  <c r="S52" i="1"/>
  <c r="R52" i="1"/>
  <c r="Q52" i="1"/>
  <c r="P52" i="1"/>
  <c r="O52" i="1"/>
  <c r="X51" i="1"/>
  <c r="W51" i="1"/>
  <c r="V51" i="1"/>
  <c r="U51" i="1"/>
  <c r="T51" i="1"/>
  <c r="S51" i="1"/>
  <c r="R51" i="1"/>
  <c r="Q51" i="1"/>
  <c r="P51" i="1"/>
  <c r="O51" i="1"/>
  <c r="X50" i="1"/>
  <c r="W50" i="1"/>
  <c r="V50" i="1"/>
  <c r="U50" i="1"/>
  <c r="T50" i="1"/>
  <c r="S50" i="1"/>
  <c r="R50" i="1"/>
  <c r="Q50" i="1"/>
  <c r="P50" i="1"/>
  <c r="O50" i="1"/>
  <c r="X49" i="1"/>
  <c r="W49" i="1"/>
  <c r="V49" i="1"/>
  <c r="U49" i="1"/>
  <c r="T49" i="1"/>
  <c r="S49" i="1"/>
  <c r="R49" i="1"/>
  <c r="Q49" i="1"/>
  <c r="P49" i="1"/>
  <c r="O49" i="1"/>
  <c r="X48" i="1"/>
  <c r="W48" i="1"/>
  <c r="V48" i="1"/>
  <c r="U48" i="1"/>
  <c r="T48" i="1"/>
  <c r="S48" i="1"/>
  <c r="R48" i="1"/>
  <c r="Q48" i="1"/>
  <c r="P48" i="1"/>
  <c r="O48" i="1"/>
  <c r="X47" i="1"/>
  <c r="W47" i="1"/>
  <c r="V47" i="1"/>
  <c r="U47" i="1"/>
  <c r="T47" i="1"/>
  <c r="S47" i="1"/>
  <c r="R47" i="1"/>
  <c r="Q47" i="1"/>
  <c r="P47" i="1"/>
  <c r="O47" i="1"/>
  <c r="X46" i="1"/>
  <c r="W46" i="1"/>
  <c r="V46" i="1"/>
  <c r="U46" i="1"/>
  <c r="T46" i="1"/>
  <c r="S46" i="1"/>
  <c r="R46" i="1"/>
  <c r="Q46" i="1"/>
  <c r="P46" i="1"/>
  <c r="O46" i="1"/>
  <c r="X45" i="1"/>
  <c r="W45" i="1"/>
  <c r="V45" i="1"/>
  <c r="U45" i="1"/>
  <c r="T45" i="1"/>
  <c r="S45" i="1"/>
  <c r="R45" i="1"/>
  <c r="Q45" i="1"/>
  <c r="P45" i="1"/>
  <c r="O45" i="1"/>
  <c r="X44" i="1"/>
  <c r="W44" i="1"/>
  <c r="V44" i="1"/>
  <c r="U44" i="1"/>
  <c r="T44" i="1"/>
  <c r="S44" i="1"/>
  <c r="R44" i="1"/>
  <c r="Q44" i="1"/>
  <c r="P44" i="1"/>
  <c r="O44" i="1"/>
  <c r="X43" i="1"/>
  <c r="W43" i="1"/>
  <c r="V43" i="1"/>
  <c r="U43" i="1"/>
  <c r="T43" i="1"/>
  <c r="S43" i="1"/>
  <c r="R43" i="1"/>
  <c r="Q43" i="1"/>
  <c r="P43" i="1"/>
  <c r="O43" i="1"/>
  <c r="X42" i="1"/>
  <c r="W42" i="1"/>
  <c r="V42" i="1"/>
  <c r="U42" i="1"/>
  <c r="T42" i="1"/>
  <c r="S42" i="1"/>
  <c r="R42" i="1"/>
  <c r="Q42" i="1"/>
  <c r="P42" i="1"/>
  <c r="O42" i="1"/>
  <c r="X41" i="1"/>
  <c r="W41" i="1"/>
  <c r="V41" i="1"/>
  <c r="U41" i="1"/>
  <c r="T41" i="1"/>
  <c r="S41" i="1"/>
  <c r="R41" i="1"/>
  <c r="Q41" i="1"/>
  <c r="P41" i="1"/>
  <c r="O41" i="1"/>
  <c r="X40" i="1"/>
  <c r="W40" i="1"/>
  <c r="V40" i="1"/>
  <c r="U40" i="1"/>
  <c r="T40" i="1"/>
  <c r="S40" i="1"/>
  <c r="R40" i="1"/>
  <c r="Q40" i="1"/>
  <c r="P40" i="1"/>
  <c r="O40" i="1"/>
  <c r="X39" i="1"/>
  <c r="W39" i="1"/>
  <c r="V39" i="1"/>
  <c r="U39" i="1"/>
  <c r="T39" i="1"/>
  <c r="S39" i="1"/>
  <c r="R39" i="1"/>
  <c r="Q39" i="1"/>
  <c r="P39" i="1"/>
  <c r="O39" i="1"/>
  <c r="X38" i="1"/>
  <c r="W38" i="1"/>
  <c r="V38" i="1"/>
  <c r="U38" i="1"/>
  <c r="T38" i="1"/>
  <c r="S38" i="1"/>
  <c r="R38" i="1"/>
  <c r="Q38" i="1"/>
  <c r="P38" i="1"/>
  <c r="O38" i="1"/>
  <c r="X37" i="1"/>
  <c r="W37" i="1"/>
  <c r="V37" i="1"/>
  <c r="U37" i="1"/>
  <c r="T37" i="1"/>
  <c r="S37" i="1"/>
  <c r="R37" i="1"/>
  <c r="Q37" i="1"/>
  <c r="P37" i="1"/>
  <c r="O37" i="1"/>
  <c r="X36" i="1"/>
  <c r="W36" i="1"/>
  <c r="V36" i="1"/>
  <c r="U36" i="1"/>
  <c r="T36" i="1"/>
  <c r="S36" i="1"/>
  <c r="R36" i="1"/>
  <c r="Q36" i="1"/>
  <c r="P36" i="1"/>
  <c r="O36" i="1"/>
  <c r="X35" i="1"/>
  <c r="W35" i="1"/>
  <c r="V35" i="1"/>
  <c r="U35" i="1"/>
  <c r="T35" i="1"/>
  <c r="S35" i="1"/>
  <c r="R35" i="1"/>
  <c r="Q35" i="1"/>
  <c r="P35" i="1"/>
  <c r="O35" i="1"/>
  <c r="X34" i="1"/>
  <c r="W34" i="1"/>
  <c r="V34" i="1"/>
  <c r="U34" i="1"/>
  <c r="T34" i="1"/>
  <c r="S34" i="1"/>
  <c r="R34" i="1"/>
  <c r="Q34" i="1"/>
  <c r="P34" i="1"/>
  <c r="O34" i="1"/>
  <c r="X33" i="1"/>
  <c r="W33" i="1"/>
  <c r="V33" i="1"/>
  <c r="U33" i="1"/>
  <c r="T33" i="1"/>
  <c r="S33" i="1"/>
  <c r="R33" i="1"/>
  <c r="Q33" i="1"/>
  <c r="P33" i="1"/>
  <c r="O33" i="1"/>
  <c r="X32" i="1"/>
  <c r="W32" i="1"/>
  <c r="V32" i="1"/>
  <c r="U32" i="1"/>
  <c r="T32" i="1"/>
  <c r="S32" i="1"/>
  <c r="R32" i="1"/>
  <c r="Q32" i="1"/>
  <c r="P32" i="1"/>
  <c r="O32" i="1"/>
  <c r="X31" i="1"/>
  <c r="W31" i="1"/>
  <c r="V31" i="1"/>
  <c r="U31" i="1"/>
  <c r="T31" i="1"/>
  <c r="S31" i="1"/>
  <c r="R31" i="1"/>
  <c r="Q31" i="1"/>
  <c r="P31" i="1"/>
  <c r="O31" i="1"/>
  <c r="X30" i="1"/>
  <c r="W30" i="1"/>
  <c r="V30" i="1"/>
  <c r="U30" i="1"/>
  <c r="T30" i="1"/>
  <c r="S30" i="1"/>
  <c r="R30" i="1"/>
  <c r="Q30" i="1"/>
  <c r="P30" i="1"/>
  <c r="O30" i="1"/>
  <c r="X29" i="1"/>
  <c r="W29" i="1"/>
  <c r="V29" i="1"/>
  <c r="U29" i="1"/>
  <c r="T29" i="1"/>
  <c r="S29" i="1"/>
  <c r="R29" i="1"/>
  <c r="Q29" i="1"/>
  <c r="P29" i="1"/>
  <c r="O29" i="1"/>
  <c r="X28" i="1"/>
  <c r="W28" i="1"/>
  <c r="V28" i="1"/>
  <c r="U28" i="1"/>
  <c r="T28" i="1"/>
  <c r="S28" i="1"/>
  <c r="R28" i="1"/>
  <c r="Q28" i="1"/>
  <c r="P28" i="1"/>
  <c r="O28" i="1"/>
  <c r="X27" i="1"/>
  <c r="W27" i="1"/>
  <c r="V27" i="1"/>
  <c r="U27" i="1"/>
  <c r="T27" i="1"/>
  <c r="S27" i="1"/>
  <c r="R27" i="1"/>
  <c r="Q27" i="1"/>
  <c r="P27" i="1"/>
  <c r="O27" i="1"/>
  <c r="X26" i="1"/>
  <c r="W26" i="1"/>
  <c r="V26" i="1"/>
  <c r="U26" i="1"/>
  <c r="T26" i="1"/>
  <c r="S26" i="1"/>
  <c r="R26" i="1"/>
  <c r="Q26" i="1"/>
  <c r="P26" i="1"/>
  <c r="O26" i="1"/>
  <c r="X25" i="1"/>
  <c r="W25" i="1"/>
  <c r="V25" i="1"/>
  <c r="U25" i="1"/>
  <c r="T25" i="1"/>
  <c r="S25" i="1"/>
  <c r="R25" i="1"/>
  <c r="Q25" i="1"/>
  <c r="P25" i="1"/>
  <c r="O25" i="1"/>
  <c r="X24" i="1"/>
  <c r="W24" i="1"/>
  <c r="V24" i="1"/>
  <c r="U24" i="1"/>
  <c r="T24" i="1"/>
  <c r="S24" i="1"/>
  <c r="R24" i="1"/>
  <c r="Q24" i="1"/>
  <c r="P24" i="1"/>
  <c r="O24" i="1"/>
  <c r="X23" i="1"/>
  <c r="W23" i="1"/>
  <c r="V23" i="1"/>
  <c r="U23" i="1"/>
  <c r="T23" i="1"/>
  <c r="S23" i="1"/>
  <c r="R23" i="1"/>
  <c r="Q23" i="1"/>
  <c r="P23" i="1"/>
  <c r="O23" i="1"/>
  <c r="X22" i="1"/>
  <c r="W22" i="1"/>
  <c r="V22" i="1"/>
  <c r="U22" i="1"/>
  <c r="T22" i="1"/>
  <c r="S22" i="1"/>
  <c r="R22" i="1"/>
  <c r="Q22" i="1"/>
  <c r="P22" i="1"/>
  <c r="O22" i="1"/>
  <c r="X21" i="1"/>
  <c r="W21" i="1"/>
  <c r="V21" i="1"/>
  <c r="U21" i="1"/>
  <c r="T21" i="1"/>
  <c r="S21" i="1"/>
  <c r="R21" i="1"/>
  <c r="Q21" i="1"/>
  <c r="P21" i="1"/>
  <c r="O21" i="1"/>
  <c r="X20" i="1"/>
  <c r="W20" i="1"/>
  <c r="V20" i="1"/>
  <c r="U20" i="1"/>
  <c r="T20" i="1"/>
  <c r="S20" i="1"/>
  <c r="R20" i="1"/>
  <c r="Q20" i="1"/>
  <c r="P20" i="1"/>
  <c r="O20" i="1"/>
  <c r="X19" i="1"/>
  <c r="W19" i="1"/>
  <c r="V19" i="1"/>
  <c r="U19" i="1"/>
  <c r="T19" i="1"/>
  <c r="S19" i="1"/>
  <c r="R19" i="1"/>
  <c r="Q19" i="1"/>
  <c r="P19" i="1"/>
  <c r="O19" i="1"/>
  <c r="X18" i="1"/>
  <c r="W18" i="1"/>
  <c r="V18" i="1"/>
  <c r="U18" i="1"/>
  <c r="T18" i="1"/>
  <c r="S18" i="1"/>
  <c r="R18" i="1"/>
  <c r="Q18" i="1"/>
  <c r="P18" i="1"/>
  <c r="O18" i="1"/>
  <c r="X17" i="1"/>
  <c r="W17" i="1"/>
  <c r="V17" i="1"/>
  <c r="U17" i="1"/>
  <c r="T17" i="1"/>
  <c r="S17" i="1"/>
  <c r="R17" i="1"/>
  <c r="Q17" i="1"/>
  <c r="P17" i="1"/>
  <c r="O17" i="1"/>
  <c r="X16" i="1"/>
  <c r="W16" i="1"/>
  <c r="V16" i="1"/>
  <c r="U16" i="1"/>
  <c r="T16" i="1"/>
  <c r="S16" i="1"/>
  <c r="R16" i="1"/>
  <c r="Q16" i="1"/>
  <c r="P16" i="1"/>
  <c r="O16" i="1"/>
  <c r="X15" i="1"/>
  <c r="W15" i="1"/>
  <c r="V15" i="1"/>
  <c r="U15" i="1"/>
  <c r="T15" i="1"/>
  <c r="S15" i="1"/>
  <c r="R15" i="1"/>
  <c r="Q15" i="1"/>
  <c r="P15" i="1"/>
  <c r="O15" i="1"/>
  <c r="X14" i="1"/>
  <c r="W14" i="1"/>
  <c r="V14" i="1"/>
  <c r="U14" i="1"/>
  <c r="T14" i="1"/>
  <c r="S14" i="1"/>
  <c r="R14" i="1"/>
  <c r="Q14" i="1"/>
  <c r="P14" i="1"/>
  <c r="O14" i="1"/>
  <c r="X13" i="1"/>
  <c r="W13" i="1"/>
  <c r="V13" i="1"/>
  <c r="U13" i="1"/>
  <c r="T13" i="1"/>
  <c r="S13" i="1"/>
  <c r="R13" i="1"/>
  <c r="Q13" i="1"/>
  <c r="P13" i="1"/>
  <c r="O13" i="1"/>
  <c r="X12" i="1"/>
  <c r="W12" i="1"/>
  <c r="V12" i="1"/>
  <c r="U12" i="1"/>
  <c r="T12" i="1"/>
  <c r="S12" i="1"/>
  <c r="R12" i="1"/>
  <c r="Q12" i="1"/>
  <c r="P12" i="1"/>
  <c r="O12" i="1"/>
  <c r="X11" i="1"/>
  <c r="W11" i="1"/>
  <c r="V11" i="1"/>
  <c r="U11" i="1"/>
  <c r="T11" i="1"/>
  <c r="S11" i="1"/>
  <c r="R11" i="1"/>
  <c r="Q11" i="1"/>
  <c r="P11" i="1"/>
  <c r="O11" i="1"/>
  <c r="X10" i="1"/>
  <c r="W10" i="1"/>
  <c r="V10" i="1"/>
  <c r="U10" i="1"/>
  <c r="T10" i="1"/>
  <c r="S10" i="1"/>
  <c r="R10" i="1"/>
  <c r="Q10" i="1"/>
  <c r="P10" i="1"/>
  <c r="O10" i="1"/>
  <c r="X9" i="1"/>
  <c r="W9" i="1"/>
  <c r="V9" i="1"/>
  <c r="U9" i="1"/>
  <c r="T9" i="1"/>
  <c r="S9" i="1"/>
  <c r="R9" i="1"/>
  <c r="Q9" i="1"/>
  <c r="P9" i="1"/>
  <c r="O9" i="1"/>
  <c r="X8" i="1" l="1"/>
  <c r="W8" i="1"/>
  <c r="V8" i="1"/>
  <c r="U8" i="1"/>
  <c r="T8" i="1"/>
  <c r="S8" i="1"/>
  <c r="R8" i="1"/>
  <c r="Q8" i="1"/>
  <c r="P8" i="1"/>
  <c r="O8" i="1"/>
  <c r="N8" i="1" l="1"/>
  <c r="N244" i="1" l="1"/>
  <c r="N245" i="1"/>
  <c r="N279" i="1"/>
  <c r="N281" i="1" l="1"/>
  <c r="N265" i="1"/>
  <c r="L18" i="1" l="1"/>
  <c r="N18" i="1" s="1"/>
  <c r="L19" i="1"/>
  <c r="N19" i="1" s="1"/>
  <c r="L29" i="1"/>
  <c r="N29" i="1" s="1"/>
  <c r="L31" i="1"/>
  <c r="N31" i="1" s="1"/>
  <c r="L33" i="1"/>
  <c r="N33" i="1" s="1"/>
  <c r="L35" i="1"/>
  <c r="N35" i="1" s="1"/>
  <c r="L39" i="1"/>
  <c r="N39" i="1" s="1"/>
  <c r="L64" i="1"/>
  <c r="N64" i="1" s="1"/>
  <c r="L86" i="1"/>
  <c r="N86" i="1" s="1"/>
  <c r="L95" i="1"/>
  <c r="N95" i="1" s="1"/>
  <c r="L99" i="1"/>
  <c r="N99" i="1" s="1"/>
  <c r="L117" i="1"/>
  <c r="N117" i="1" s="1"/>
  <c r="L129" i="1"/>
  <c r="N129" i="1" s="1"/>
  <c r="L130" i="1"/>
  <c r="N130" i="1" s="1"/>
  <c r="L155" i="1"/>
  <c r="N155" i="1" s="1"/>
  <c r="L164" i="1"/>
  <c r="N164" i="1" s="1"/>
  <c r="L170" i="1"/>
  <c r="N170" i="1" s="1"/>
  <c r="L182" i="1"/>
  <c r="N182" i="1" s="1"/>
  <c r="L185" i="1"/>
  <c r="N185" i="1" s="1"/>
  <c r="L186" i="1"/>
  <c r="N186" i="1" s="1"/>
  <c r="L188" i="1"/>
  <c r="N188" i="1" s="1"/>
  <c r="L202" i="1"/>
  <c r="N202" i="1" s="1"/>
  <c r="L235" i="1"/>
  <c r="L236" i="1"/>
  <c r="L237" i="1"/>
  <c r="L238" i="1"/>
  <c r="L239" i="1"/>
  <c r="L240" i="1"/>
  <c r="M134" i="1" l="1"/>
  <c r="M47" i="1"/>
  <c r="M238" i="1"/>
  <c r="N238" i="1" s="1"/>
  <c r="M53" i="1"/>
  <c r="M198" i="1"/>
  <c r="M193" i="1"/>
  <c r="M255" i="1"/>
  <c r="M63" i="1"/>
  <c r="M254" i="1"/>
  <c r="M62" i="1"/>
  <c r="M205" i="1"/>
  <c r="M246" i="1"/>
  <c r="M171" i="1"/>
  <c r="M122" i="1"/>
  <c r="M105" i="1"/>
  <c r="M103" i="1"/>
  <c r="M87" i="1"/>
  <c r="M259" i="1"/>
  <c r="M67" i="1"/>
  <c r="M161" i="1"/>
  <c r="M223" i="1"/>
  <c r="M30" i="1"/>
  <c r="M173" i="1"/>
  <c r="M261" i="1"/>
  <c r="M139" i="1"/>
  <c r="M293" i="1"/>
  <c r="M90" i="1"/>
  <c r="M267" i="1"/>
  <c r="M71" i="1"/>
  <c r="M289" i="1"/>
  <c r="M51" i="1"/>
  <c r="M82" i="1"/>
  <c r="M145" i="1"/>
  <c r="M207" i="1"/>
  <c r="M15" i="1"/>
  <c r="M206" i="1"/>
  <c r="M123" i="1"/>
  <c r="M74" i="1"/>
  <c r="M249" i="1"/>
  <c r="M57" i="1"/>
  <c r="M247" i="1"/>
  <c r="M55" i="1"/>
  <c r="M89" i="1"/>
  <c r="M227" i="1"/>
  <c r="M258" i="1"/>
  <c r="M66" i="1"/>
  <c r="M191" i="1"/>
  <c r="M14" i="1"/>
  <c r="M190" i="1"/>
  <c r="M141" i="1"/>
  <c r="M107" i="1"/>
  <c r="M250" i="1"/>
  <c r="M58" i="1"/>
  <c r="M233" i="1"/>
  <c r="M41" i="1"/>
  <c r="M231" i="1"/>
  <c r="M291" i="1"/>
  <c r="M211" i="1"/>
  <c r="M242" i="1"/>
  <c r="M50" i="1"/>
  <c r="M175" i="1"/>
  <c r="M174" i="1"/>
  <c r="M149" i="1"/>
  <c r="M125" i="1"/>
  <c r="M295" i="1"/>
  <c r="M91" i="1"/>
  <c r="M234" i="1"/>
  <c r="M42" i="1"/>
  <c r="M25" i="1"/>
  <c r="M215" i="1"/>
  <c r="M195" i="1"/>
  <c r="M97" i="1"/>
  <c r="M226" i="1"/>
  <c r="M34" i="1"/>
  <c r="M166" i="1"/>
  <c r="M109" i="1"/>
  <c r="M75" i="1"/>
  <c r="M218" i="1"/>
  <c r="M26" i="1"/>
  <c r="M201" i="1"/>
  <c r="M9" i="1"/>
  <c r="M22" i="1"/>
  <c r="M283" i="1"/>
  <c r="M239" i="1"/>
  <c r="N239" i="1" s="1"/>
  <c r="M70" i="1"/>
  <c r="M179" i="1"/>
  <c r="M49" i="1"/>
  <c r="M210" i="1"/>
  <c r="M102" i="1"/>
  <c r="M143" i="1"/>
  <c r="M229" i="1"/>
  <c r="M142" i="1"/>
  <c r="M297" i="1"/>
  <c r="M93" i="1"/>
  <c r="M251" i="1"/>
  <c r="M59" i="1"/>
  <c r="M10" i="1"/>
  <c r="M213" i="1"/>
  <c r="M189" i="1"/>
  <c r="M163" i="1"/>
  <c r="M287" i="1"/>
  <c r="M194" i="1"/>
  <c r="M113" i="1"/>
  <c r="M257" i="1"/>
  <c r="M181" i="1"/>
  <c r="M127" i="1"/>
  <c r="M126" i="1"/>
  <c r="M77" i="1"/>
  <c r="M235" i="1"/>
  <c r="N235" i="1" s="1"/>
  <c r="M43" i="1"/>
  <c r="M169" i="1"/>
  <c r="M230" i="1"/>
  <c r="M167" i="1"/>
  <c r="M69" i="1"/>
  <c r="M83" i="1"/>
  <c r="M106" i="1"/>
  <c r="M118" i="1"/>
  <c r="M178" i="1"/>
  <c r="M65" i="1"/>
  <c r="M241" i="1"/>
  <c r="M111" i="1"/>
  <c r="M110" i="1"/>
  <c r="M253" i="1"/>
  <c r="M61" i="1"/>
  <c r="M11" i="1"/>
  <c r="M133" i="1"/>
  <c r="M153" i="1"/>
  <c r="M151" i="1"/>
  <c r="M114" i="1"/>
  <c r="M162" i="1"/>
  <c r="M17" i="1"/>
  <c r="M301" i="1"/>
  <c r="M299" i="1"/>
  <c r="M237" i="1"/>
  <c r="N237" i="1" s="1"/>
  <c r="M45" i="1"/>
  <c r="M263" i="1"/>
  <c r="M154" i="1"/>
  <c r="M21" i="1"/>
  <c r="M137" i="1"/>
  <c r="M37" i="1"/>
  <c r="M135" i="1"/>
  <c r="M115" i="1"/>
  <c r="M146" i="1"/>
  <c r="M79" i="1"/>
  <c r="M221" i="1"/>
  <c r="M13" i="1"/>
  <c r="M187" i="1"/>
  <c r="M138" i="1"/>
  <c r="M121" i="1"/>
  <c r="M119" i="1"/>
  <c r="M165" i="1"/>
  <c r="M214" i="1"/>
  <c r="M23" i="1"/>
  <c r="M183" i="1"/>
  <c r="M199" i="1"/>
  <c r="M197" i="1"/>
  <c r="M73" i="1"/>
  <c r="M217" i="1"/>
  <c r="M150" i="1"/>
  <c r="M269" i="1"/>
  <c r="M285" i="1"/>
  <c r="M203" i="1"/>
  <c r="M219" i="1"/>
  <c r="M271" i="1"/>
  <c r="M101" i="1"/>
  <c r="M157" i="1"/>
  <c r="M273" i="1"/>
  <c r="M46" i="1"/>
  <c r="M78" i="1"/>
  <c r="M94" i="1"/>
  <c r="M158" i="1"/>
  <c r="M222" i="1"/>
  <c r="M85" i="1"/>
  <c r="M27" i="1"/>
  <c r="M159" i="1"/>
  <c r="M277" i="1"/>
  <c r="M81" i="1"/>
  <c r="M177" i="1"/>
  <c r="M209" i="1"/>
  <c r="M225" i="1"/>
  <c r="M54" i="1"/>
  <c r="M98" i="1"/>
  <c r="M38" i="1"/>
  <c r="M131" i="1"/>
  <c r="M147" i="1"/>
  <c r="M24" i="1" l="1"/>
  <c r="M56" i="1"/>
  <c r="M204" i="1"/>
  <c r="M80" i="1"/>
  <c r="M44" i="1"/>
  <c r="M240" i="1"/>
  <c r="N240" i="1" s="1"/>
  <c r="M292" i="1"/>
  <c r="M252" i="1"/>
  <c r="M120" i="1"/>
  <c r="M220" i="1"/>
  <c r="M128" i="1"/>
  <c r="M40" i="1"/>
  <c r="M92" i="1"/>
  <c r="M288" i="1"/>
  <c r="M192" i="1"/>
  <c r="M152" i="1"/>
  <c r="M300" i="1"/>
  <c r="M68" i="1"/>
  <c r="M168" i="1"/>
  <c r="M268" i="1"/>
  <c r="M176" i="1"/>
  <c r="M88" i="1"/>
  <c r="M140" i="1"/>
  <c r="M32" i="1"/>
  <c r="M216" i="1"/>
  <c r="M136" i="1"/>
  <c r="M52" i="1"/>
  <c r="M294" i="1"/>
  <c r="M248" i="1"/>
  <c r="M264" i="1"/>
  <c r="M184" i="1"/>
  <c r="M236" i="1"/>
  <c r="N236" i="1" s="1"/>
  <c r="M262" i="1"/>
  <c r="M156" i="1"/>
  <c r="M124" i="1"/>
  <c r="M296" i="1"/>
  <c r="M16" i="1"/>
  <c r="M116" i="1"/>
  <c r="M280" i="1"/>
  <c r="M112" i="1"/>
  <c r="M212" i="1"/>
  <c r="M180" i="1"/>
  <c r="M302" i="1"/>
  <c r="M290" i="1"/>
  <c r="M12" i="1"/>
  <c r="M160" i="1"/>
  <c r="M260" i="1"/>
  <c r="M276" i="1"/>
  <c r="M36" i="1"/>
  <c r="M298" i="1"/>
  <c r="M48" i="1"/>
  <c r="M60" i="1"/>
  <c r="M28" i="1"/>
  <c r="M100" i="1"/>
  <c r="M266" i="1"/>
  <c r="M282" i="1"/>
  <c r="M256" i="1"/>
  <c r="M148" i="1"/>
  <c r="M132" i="1"/>
  <c r="M196" i="1"/>
  <c r="M144" i="1"/>
  <c r="M96" i="1"/>
  <c r="M284" i="1"/>
  <c r="M232" i="1"/>
  <c r="M228" i="1"/>
  <c r="M272" i="1"/>
  <c r="M224" i="1"/>
  <c r="M84" i="1"/>
  <c r="M286" i="1"/>
  <c r="M172" i="1"/>
  <c r="M76" i="1"/>
  <c r="M72" i="1"/>
  <c r="M278" i="1"/>
  <c r="M20" i="1"/>
  <c r="M274" i="1"/>
  <c r="M208" i="1"/>
  <c r="M108" i="1"/>
  <c r="M200" i="1"/>
  <c r="M104" i="1"/>
  <c r="I216" i="1" l="1"/>
  <c r="I139" i="1"/>
  <c r="I9" i="1"/>
  <c r="I189" i="1"/>
  <c r="I77" i="1"/>
  <c r="I218" i="1"/>
  <c r="I25" i="1"/>
  <c r="I300" i="1"/>
  <c r="I38" i="1"/>
  <c r="I287" i="1"/>
  <c r="I273" i="1"/>
  <c r="I215" i="1"/>
  <c r="I43" i="1"/>
  <c r="I71" i="1"/>
  <c r="I187" i="1"/>
  <c r="I233" i="1"/>
  <c r="I160" i="1"/>
  <c r="I133" i="1"/>
  <c r="I12" i="1"/>
  <c r="I118" i="1"/>
  <c r="I110" i="1"/>
  <c r="I277" i="1"/>
  <c r="I301" i="1"/>
  <c r="I134" i="1"/>
  <c r="I91" i="1"/>
  <c r="I55" i="1"/>
  <c r="I16" i="1"/>
  <c r="I61" i="1"/>
  <c r="I176" i="1" l="1"/>
  <c r="I136" i="1"/>
  <c r="I227" i="1"/>
  <c r="I220" i="1"/>
  <c r="I302" i="1"/>
  <c r="I288" i="1"/>
  <c r="I34" i="1"/>
  <c r="I80" i="1"/>
  <c r="I63" i="1"/>
  <c r="I49" i="1"/>
  <c r="I42" i="1"/>
  <c r="I286" i="1"/>
  <c r="I262" i="1"/>
  <c r="I161" i="1"/>
  <c r="I121" i="1"/>
  <c r="I15" i="1"/>
  <c r="I247" i="1"/>
  <c r="I289" i="1"/>
  <c r="I267" i="1"/>
  <c r="I70" i="1"/>
  <c r="I248" i="1"/>
  <c r="I101" i="1"/>
  <c r="I125" i="1"/>
  <c r="I178" i="1"/>
  <c r="I190" i="1"/>
  <c r="I196" i="1"/>
  <c r="I207" i="1"/>
  <c r="I47" i="1"/>
  <c r="I268" i="1"/>
  <c r="I200" i="1"/>
  <c r="I292" i="1"/>
  <c r="I97" i="1"/>
  <c r="I83" i="1"/>
  <c r="I167" i="1"/>
  <c r="I274" i="1"/>
  <c r="I28" i="1"/>
  <c r="I229" i="1"/>
  <c r="I124" i="1"/>
  <c r="I192" i="1"/>
  <c r="I225" i="1"/>
  <c r="I69" i="1"/>
  <c r="I250" i="1"/>
  <c r="I73" i="1"/>
  <c r="I210" i="1"/>
  <c r="I40" i="1"/>
  <c r="I116" i="1"/>
  <c r="I258" i="1"/>
  <c r="I272" i="1"/>
  <c r="I109" i="1"/>
  <c r="I251" i="1"/>
  <c r="I242" i="1"/>
  <c r="I44" i="1"/>
  <c r="I137" i="1"/>
  <c r="I115" i="1"/>
  <c r="I297" i="1"/>
  <c r="I221" i="1"/>
  <c r="I122" i="1"/>
  <c r="I293" i="1"/>
  <c r="I36" i="1"/>
  <c r="I179" i="1"/>
  <c r="I219" i="1"/>
  <c r="I53" i="1"/>
  <c r="I180" i="1"/>
  <c r="I224" i="1"/>
  <c r="I298" i="1"/>
  <c r="I264" i="1"/>
  <c r="I165" i="1"/>
  <c r="I254" i="1"/>
  <c r="I51" i="1"/>
  <c r="I231" i="1"/>
  <c r="I111" i="1"/>
  <c r="I14" i="1"/>
  <c r="I283" i="1"/>
  <c r="I45" i="1"/>
  <c r="I282" i="1"/>
  <c r="I126" i="1"/>
  <c r="I56" i="1"/>
  <c r="I102" i="1"/>
  <c r="I104" i="1"/>
  <c r="I276" i="1"/>
  <c r="I112" i="1"/>
  <c r="I153" i="1"/>
  <c r="I149" i="1"/>
  <c r="I222" i="1"/>
  <c r="I257" i="1"/>
  <c r="I79" i="1"/>
  <c r="I106" i="1"/>
  <c r="I168" i="1" l="1"/>
  <c r="I11" i="1"/>
  <c r="I294" i="1"/>
  <c r="I146" i="1"/>
  <c r="I212" i="1"/>
  <c r="I135" i="1"/>
  <c r="I145" i="1"/>
  <c r="I255" i="1"/>
  <c r="I60" i="1"/>
  <c r="I90" i="1"/>
  <c r="I246" i="1"/>
  <c r="I143" i="1"/>
  <c r="I271" i="1"/>
  <c r="I107" i="1"/>
  <c r="I261" i="1"/>
  <c r="I67" i="1"/>
  <c r="I291" i="1"/>
  <c r="I120" i="1"/>
  <c r="I194" i="1"/>
  <c r="I88" i="1"/>
  <c r="I284" i="1"/>
  <c r="I278" i="1"/>
  <c r="I299" i="1"/>
  <c r="I17" i="1"/>
  <c r="I191" i="1"/>
  <c r="I266" i="1"/>
  <c r="I260" i="1"/>
  <c r="I123" i="1"/>
  <c r="I82" i="1"/>
  <c r="I114" i="1"/>
  <c r="I57" i="1"/>
  <c r="I169" i="1"/>
  <c r="I296" i="1"/>
  <c r="I269" i="1"/>
  <c r="I41" i="1"/>
  <c r="I30" i="1"/>
  <c r="I93" i="1"/>
  <c r="I105" i="1"/>
  <c r="I285" i="1"/>
  <c r="I259" i="1"/>
  <c r="I151" i="1"/>
  <c r="I253" i="1"/>
  <c r="I132" i="1"/>
  <c r="I65" i="1"/>
  <c r="I181" i="1"/>
  <c r="I183" i="1"/>
  <c r="I234" i="1"/>
  <c r="I142" i="1"/>
  <c r="I295" i="1"/>
  <c r="I290" i="1"/>
  <c r="I193" i="1"/>
  <c r="I87" i="1"/>
  <c r="I20" i="1"/>
  <c r="I26" i="1"/>
  <c r="I48" i="1"/>
  <c r="I84" i="1"/>
  <c r="I171" i="1"/>
  <c r="I10" i="1"/>
  <c r="I100" i="1"/>
  <c r="I46" i="1"/>
  <c r="I103" i="1"/>
  <c r="I37" i="1"/>
  <c r="I166" i="1"/>
  <c r="I58" i="1"/>
  <c r="I13" i="1"/>
  <c r="I94" i="1"/>
  <c r="I119" i="1"/>
  <c r="I141" i="1"/>
  <c r="I206" i="1"/>
  <c r="I230" i="1"/>
  <c r="I280" i="1"/>
  <c r="I252" i="1"/>
  <c r="I256" i="1"/>
  <c r="I68" i="1"/>
  <c r="I85" i="1"/>
  <c r="I249" i="1"/>
  <c r="I24" i="1"/>
  <c r="I223" i="1"/>
  <c r="I75" i="1"/>
  <c r="I156" i="1"/>
  <c r="I177" i="1"/>
  <c r="I195" i="1"/>
  <c r="I92" i="1"/>
  <c r="I226" i="1"/>
  <c r="I203" i="1"/>
  <c r="I138" i="1"/>
  <c r="I140" i="1"/>
  <c r="I163" i="1"/>
  <c r="I128" i="1"/>
  <c r="I148" i="1"/>
  <c r="I263" i="1"/>
  <c r="I113" i="1"/>
  <c r="I162" i="1"/>
  <c r="I21" i="1"/>
  <c r="I62" i="1"/>
  <c r="I89" i="1"/>
  <c r="I52" i="1"/>
  <c r="I74" i="1"/>
  <c r="I184" i="1"/>
  <c r="I174" i="1"/>
  <c r="I213" i="1"/>
  <c r="I211" i="1" l="1"/>
  <c r="I241" i="1"/>
  <c r="I66" i="1" l="1"/>
  <c r="I147" i="1" l="1"/>
  <c r="I23" i="1" l="1"/>
  <c r="I32" i="1" l="1"/>
  <c r="I217" i="1" l="1"/>
  <c r="I59" i="1" l="1"/>
  <c r="I81" i="1"/>
  <c r="I228" i="1"/>
  <c r="I131" i="1" l="1"/>
  <c r="I150" i="1"/>
  <c r="I204" i="1" l="1"/>
  <c r="I199" i="1" l="1"/>
  <c r="I27" i="1"/>
  <c r="I205" i="1"/>
  <c r="I54" i="1"/>
  <c r="I144" i="1"/>
  <c r="I127" i="1"/>
  <c r="I78" i="1"/>
  <c r="I152" i="1"/>
  <c r="I214" i="1"/>
  <c r="I159" i="1"/>
  <c r="I76" i="1"/>
  <c r="I201" i="1"/>
  <c r="I158" i="1"/>
  <c r="I108" i="1"/>
  <c r="I50" i="1"/>
  <c r="I175" i="1"/>
  <c r="I157" i="1"/>
  <c r="I98" i="1"/>
  <c r="I198" i="1"/>
  <c r="I209" i="1"/>
  <c r="I197" i="1"/>
  <c r="I173" i="1"/>
  <c r="I232" i="1"/>
  <c r="I208" i="1"/>
  <c r="I172" i="1"/>
  <c r="I154" i="1"/>
  <c r="I96" i="1"/>
  <c r="I72" i="1" l="1"/>
  <c r="K11" i="1" l="1"/>
  <c r="J11" i="1"/>
  <c r="K296" i="1"/>
  <c r="J296" i="1"/>
  <c r="J284" i="1"/>
  <c r="K284" i="1"/>
  <c r="K272" i="1"/>
  <c r="J272" i="1"/>
  <c r="K260" i="1"/>
  <c r="J260" i="1"/>
  <c r="J248" i="1"/>
  <c r="K248" i="1"/>
  <c r="J224" i="1"/>
  <c r="K224" i="1"/>
  <c r="K212" i="1"/>
  <c r="J212" i="1"/>
  <c r="K201" i="1"/>
  <c r="J201" i="1"/>
  <c r="J192" i="1"/>
  <c r="K192" i="1"/>
  <c r="J172" i="1"/>
  <c r="K172" i="1"/>
  <c r="K161" i="1"/>
  <c r="J161" i="1"/>
  <c r="K149" i="1"/>
  <c r="J149" i="1"/>
  <c r="J137" i="1"/>
  <c r="K137" i="1"/>
  <c r="K125" i="1"/>
  <c r="J125" i="1"/>
  <c r="J113" i="1"/>
  <c r="K113" i="1"/>
  <c r="K101" i="1"/>
  <c r="J101" i="1"/>
  <c r="K77" i="1"/>
  <c r="J77" i="1"/>
  <c r="K65" i="1"/>
  <c r="J65" i="1"/>
  <c r="J53" i="1"/>
  <c r="K53" i="1"/>
  <c r="J41" i="1"/>
  <c r="K41" i="1"/>
  <c r="K17" i="1"/>
  <c r="J17" i="1"/>
  <c r="K295" i="1"/>
  <c r="J295" i="1"/>
  <c r="K283" i="1"/>
  <c r="J283" i="1"/>
  <c r="K271" i="1"/>
  <c r="J271" i="1"/>
  <c r="J259" i="1"/>
  <c r="K259" i="1"/>
  <c r="J247" i="1"/>
  <c r="K247" i="1"/>
  <c r="J223" i="1"/>
  <c r="K223" i="1"/>
  <c r="J211" i="1"/>
  <c r="K211" i="1"/>
  <c r="K191" i="1"/>
  <c r="J191" i="1"/>
  <c r="K181" i="1"/>
  <c r="J181" i="1"/>
  <c r="J171" i="1"/>
  <c r="K171" i="1"/>
  <c r="J160" i="1"/>
  <c r="K160" i="1"/>
  <c r="J148" i="1"/>
  <c r="K148" i="1"/>
  <c r="K136" i="1"/>
  <c r="J136" i="1"/>
  <c r="K124" i="1"/>
  <c r="J124" i="1"/>
  <c r="J112" i="1"/>
  <c r="K112" i="1"/>
  <c r="K100" i="1"/>
  <c r="J100" i="1"/>
  <c r="J88" i="1"/>
  <c r="K88" i="1"/>
  <c r="J76" i="1"/>
  <c r="K76" i="1"/>
  <c r="J52" i="1"/>
  <c r="K52" i="1"/>
  <c r="J40" i="1"/>
  <c r="K40" i="1"/>
  <c r="K28" i="1"/>
  <c r="J28" i="1"/>
  <c r="K16" i="1"/>
  <c r="J16" i="1"/>
  <c r="K294" i="1"/>
  <c r="J294" i="1"/>
  <c r="K282" i="1"/>
  <c r="J282" i="1"/>
  <c r="K258" i="1"/>
  <c r="J258" i="1"/>
  <c r="J246" i="1"/>
  <c r="K246" i="1"/>
  <c r="K234" i="1"/>
  <c r="J234" i="1"/>
  <c r="J222" i="1"/>
  <c r="K222" i="1"/>
  <c r="J210" i="1"/>
  <c r="K210" i="1"/>
  <c r="K200" i="1"/>
  <c r="J200" i="1"/>
  <c r="K180" i="1"/>
  <c r="J180" i="1"/>
  <c r="K159" i="1"/>
  <c r="J159" i="1"/>
  <c r="K147" i="1"/>
  <c r="J147" i="1"/>
  <c r="K135" i="1"/>
  <c r="J135" i="1"/>
  <c r="K123" i="1"/>
  <c r="J123" i="1"/>
  <c r="K111" i="1"/>
  <c r="J111" i="1"/>
  <c r="J87" i="1"/>
  <c r="K87" i="1"/>
  <c r="J75" i="1"/>
  <c r="K75" i="1"/>
  <c r="K51" i="1"/>
  <c r="J51" i="1"/>
  <c r="K27" i="1"/>
  <c r="J27" i="1"/>
  <c r="K15" i="1"/>
  <c r="J15" i="1"/>
  <c r="K293" i="1"/>
  <c r="J293" i="1"/>
  <c r="J269" i="1"/>
  <c r="K269" i="1"/>
  <c r="K257" i="1"/>
  <c r="J257" i="1"/>
  <c r="J233" i="1"/>
  <c r="K233" i="1"/>
  <c r="J221" i="1"/>
  <c r="K221" i="1"/>
  <c r="K209" i="1"/>
  <c r="J209" i="1"/>
  <c r="K199" i="1"/>
  <c r="J199" i="1"/>
  <c r="K190" i="1"/>
  <c r="J190" i="1"/>
  <c r="K179" i="1"/>
  <c r="J179" i="1"/>
  <c r="J158" i="1"/>
  <c r="K158" i="1"/>
  <c r="K146" i="1"/>
  <c r="J146" i="1"/>
  <c r="K134" i="1"/>
  <c r="J134" i="1"/>
  <c r="K122" i="1"/>
  <c r="J122" i="1"/>
  <c r="J110" i="1"/>
  <c r="K110" i="1"/>
  <c r="K98" i="1"/>
  <c r="J98" i="1"/>
  <c r="K74" i="1"/>
  <c r="J74" i="1"/>
  <c r="K62" i="1"/>
  <c r="J62" i="1"/>
  <c r="J50" i="1"/>
  <c r="K50" i="1"/>
  <c r="K38" i="1"/>
  <c r="J38" i="1"/>
  <c r="J26" i="1"/>
  <c r="K26" i="1"/>
  <c r="K14" i="1"/>
  <c r="J14" i="1"/>
  <c r="K292" i="1"/>
  <c r="J292" i="1"/>
  <c r="K280" i="1"/>
  <c r="J280" i="1"/>
  <c r="K268" i="1"/>
  <c r="J268" i="1"/>
  <c r="J256" i="1"/>
  <c r="K256" i="1"/>
  <c r="K232" i="1"/>
  <c r="J232" i="1"/>
  <c r="K220" i="1"/>
  <c r="J220" i="1"/>
  <c r="K198" i="1"/>
  <c r="J198" i="1"/>
  <c r="K189" i="1"/>
  <c r="J189" i="1"/>
  <c r="K178" i="1"/>
  <c r="J178" i="1"/>
  <c r="J169" i="1"/>
  <c r="K169" i="1"/>
  <c r="K157" i="1"/>
  <c r="J157" i="1"/>
  <c r="J145" i="1"/>
  <c r="K145" i="1"/>
  <c r="J133" i="1"/>
  <c r="K133" i="1"/>
  <c r="J121" i="1"/>
  <c r="K121" i="1"/>
  <c r="K109" i="1"/>
  <c r="J109" i="1"/>
  <c r="J97" i="1"/>
  <c r="K97" i="1"/>
  <c r="K73" i="1"/>
  <c r="J73" i="1"/>
  <c r="J61" i="1"/>
  <c r="K61" i="1"/>
  <c r="J49" i="1"/>
  <c r="K49" i="1"/>
  <c r="K37" i="1"/>
  <c r="J37" i="1"/>
  <c r="J25" i="1"/>
  <c r="K25" i="1"/>
  <c r="K13" i="1"/>
  <c r="J13" i="1"/>
  <c r="J291" i="1"/>
  <c r="K291" i="1"/>
  <c r="K267" i="1"/>
  <c r="J267" i="1"/>
  <c r="K255" i="1"/>
  <c r="J255" i="1"/>
  <c r="J231" i="1"/>
  <c r="K231" i="1"/>
  <c r="J219" i="1"/>
  <c r="K219" i="1"/>
  <c r="K208" i="1"/>
  <c r="J208" i="1"/>
  <c r="K197" i="1"/>
  <c r="J197" i="1"/>
  <c r="K177" i="1"/>
  <c r="J177" i="1"/>
  <c r="J168" i="1"/>
  <c r="K168" i="1"/>
  <c r="J156" i="1"/>
  <c r="K156" i="1"/>
  <c r="K144" i="1"/>
  <c r="J144" i="1"/>
  <c r="K132" i="1"/>
  <c r="J132" i="1"/>
  <c r="J120" i="1"/>
  <c r="K120" i="1"/>
  <c r="K108" i="1"/>
  <c r="J108" i="1"/>
  <c r="K96" i="1"/>
  <c r="J96" i="1"/>
  <c r="K84" i="1"/>
  <c r="J84" i="1"/>
  <c r="K72" i="1"/>
  <c r="J72" i="1"/>
  <c r="K48" i="1"/>
  <c r="J48" i="1"/>
  <c r="J36" i="1"/>
  <c r="K36" i="1"/>
  <c r="J24" i="1"/>
  <c r="K24" i="1"/>
  <c r="K12" i="1"/>
  <c r="J12" i="1"/>
  <c r="K302" i="1"/>
  <c r="J302" i="1"/>
  <c r="K290" i="1"/>
  <c r="J290" i="1"/>
  <c r="J278" i="1"/>
  <c r="K278" i="1"/>
  <c r="K266" i="1"/>
  <c r="J266" i="1"/>
  <c r="J254" i="1"/>
  <c r="K254" i="1"/>
  <c r="K242" i="1"/>
  <c r="J242" i="1"/>
  <c r="K230" i="1"/>
  <c r="J230" i="1"/>
  <c r="J218" i="1"/>
  <c r="K218" i="1"/>
  <c r="K187" i="1"/>
  <c r="J187" i="1"/>
  <c r="J167" i="1"/>
  <c r="K167" i="1"/>
  <c r="K143" i="1"/>
  <c r="J143" i="1"/>
  <c r="K131" i="1"/>
  <c r="J131" i="1"/>
  <c r="K119" i="1"/>
  <c r="J119" i="1"/>
  <c r="J107" i="1"/>
  <c r="K107" i="1"/>
  <c r="J83" i="1"/>
  <c r="K83" i="1"/>
  <c r="J71" i="1"/>
  <c r="K71" i="1"/>
  <c r="K59" i="1"/>
  <c r="J59" i="1"/>
  <c r="J47" i="1"/>
  <c r="K47" i="1"/>
  <c r="J23" i="1"/>
  <c r="K23" i="1"/>
  <c r="K301" i="1"/>
  <c r="J301" i="1"/>
  <c r="J289" i="1"/>
  <c r="K289" i="1"/>
  <c r="K277" i="1"/>
  <c r="J277" i="1"/>
  <c r="J253" i="1"/>
  <c r="K253" i="1"/>
  <c r="K229" i="1"/>
  <c r="J229" i="1"/>
  <c r="K217" i="1"/>
  <c r="J217" i="1"/>
  <c r="K206" i="1"/>
  <c r="J206" i="1"/>
  <c r="K196" i="1"/>
  <c r="J196" i="1"/>
  <c r="K176" i="1"/>
  <c r="J176" i="1"/>
  <c r="K166" i="1"/>
  <c r="J166" i="1"/>
  <c r="K154" i="1"/>
  <c r="J154" i="1"/>
  <c r="K142" i="1"/>
  <c r="J142" i="1"/>
  <c r="J118" i="1"/>
  <c r="K118" i="1"/>
  <c r="J106" i="1"/>
  <c r="K106" i="1"/>
  <c r="K82" i="1"/>
  <c r="J82" i="1"/>
  <c r="K70" i="1"/>
  <c r="J70" i="1"/>
  <c r="K58" i="1"/>
  <c r="J58" i="1"/>
  <c r="K46" i="1"/>
  <c r="J46" i="1"/>
  <c r="K34" i="1"/>
  <c r="J34" i="1"/>
  <c r="J10" i="1"/>
  <c r="K10" i="1"/>
  <c r="K300" i="1"/>
  <c r="J300" i="1"/>
  <c r="J288" i="1"/>
  <c r="K288" i="1"/>
  <c r="K276" i="1"/>
  <c r="J276" i="1"/>
  <c r="K264" i="1"/>
  <c r="J264" i="1"/>
  <c r="J252" i="1"/>
  <c r="K252" i="1"/>
  <c r="J228" i="1"/>
  <c r="K228" i="1"/>
  <c r="K216" i="1"/>
  <c r="J216" i="1"/>
  <c r="K205" i="1"/>
  <c r="J205" i="1"/>
  <c r="K195" i="1"/>
  <c r="J195" i="1"/>
  <c r="K175" i="1"/>
  <c r="J175" i="1"/>
  <c r="K165" i="1"/>
  <c r="J165" i="1"/>
  <c r="J153" i="1"/>
  <c r="K153" i="1"/>
  <c r="J141" i="1"/>
  <c r="K141" i="1"/>
  <c r="K105" i="1"/>
  <c r="J105" i="1"/>
  <c r="K93" i="1"/>
  <c r="J93" i="1"/>
  <c r="J81" i="1"/>
  <c r="K81" i="1"/>
  <c r="J69" i="1"/>
  <c r="K69" i="1"/>
  <c r="K45" i="1"/>
  <c r="J45" i="1"/>
  <c r="K9" i="1"/>
  <c r="J9" i="1"/>
  <c r="J299" i="1"/>
  <c r="K299" i="1"/>
  <c r="K287" i="1"/>
  <c r="J287" i="1"/>
  <c r="K263" i="1"/>
  <c r="J263" i="1"/>
  <c r="K251" i="1"/>
  <c r="J251" i="1"/>
  <c r="K204" i="1"/>
  <c r="J204" i="1"/>
  <c r="K184" i="1"/>
  <c r="J184" i="1"/>
  <c r="J174" i="1"/>
  <c r="K174" i="1"/>
  <c r="K152" i="1"/>
  <c r="J152" i="1"/>
  <c r="K140" i="1"/>
  <c r="J140" i="1"/>
  <c r="K128" i="1"/>
  <c r="J128" i="1"/>
  <c r="K116" i="1"/>
  <c r="J116" i="1"/>
  <c r="K92" i="1"/>
  <c r="J92" i="1"/>
  <c r="J80" i="1"/>
  <c r="K80" i="1"/>
  <c r="K68" i="1"/>
  <c r="J68" i="1"/>
  <c r="J56" i="1"/>
  <c r="K56" i="1"/>
  <c r="K44" i="1"/>
  <c r="J44" i="1"/>
  <c r="J20" i="1"/>
  <c r="K20" i="1"/>
  <c r="K298" i="1"/>
  <c r="J298" i="1"/>
  <c r="K286" i="1"/>
  <c r="J286" i="1"/>
  <c r="J274" i="1"/>
  <c r="K274" i="1"/>
  <c r="K262" i="1"/>
  <c r="J262" i="1"/>
  <c r="J250" i="1"/>
  <c r="K250" i="1"/>
  <c r="K226" i="1"/>
  <c r="J226" i="1"/>
  <c r="J214" i="1"/>
  <c r="K214" i="1"/>
  <c r="K203" i="1"/>
  <c r="J203" i="1"/>
  <c r="J194" i="1"/>
  <c r="K194" i="1"/>
  <c r="K183" i="1"/>
  <c r="J183" i="1"/>
  <c r="J173" i="1"/>
  <c r="K173" i="1"/>
  <c r="K163" i="1"/>
  <c r="J163" i="1"/>
  <c r="J151" i="1"/>
  <c r="K151" i="1"/>
  <c r="K139" i="1"/>
  <c r="J139" i="1"/>
  <c r="K127" i="1"/>
  <c r="J127" i="1"/>
  <c r="J115" i="1"/>
  <c r="K115" i="1"/>
  <c r="K103" i="1"/>
  <c r="J103" i="1"/>
  <c r="K91" i="1"/>
  <c r="J91" i="1"/>
  <c r="K79" i="1"/>
  <c r="J79" i="1"/>
  <c r="J67" i="1"/>
  <c r="K67" i="1"/>
  <c r="K55" i="1"/>
  <c r="J55" i="1"/>
  <c r="J297" i="1"/>
  <c r="K297" i="1"/>
  <c r="J285" i="1"/>
  <c r="K285" i="1"/>
  <c r="K273" i="1"/>
  <c r="J273" i="1"/>
  <c r="J261" i="1"/>
  <c r="K261" i="1"/>
  <c r="K249" i="1"/>
  <c r="J249" i="1"/>
  <c r="J225" i="1"/>
  <c r="K225" i="1"/>
  <c r="K213" i="1"/>
  <c r="J213" i="1"/>
  <c r="K193" i="1"/>
  <c r="J193" i="1"/>
  <c r="J162" i="1"/>
  <c r="K162" i="1"/>
  <c r="J150" i="1"/>
  <c r="K150" i="1"/>
  <c r="J126" i="1"/>
  <c r="K126" i="1"/>
  <c r="K114" i="1"/>
  <c r="J114" i="1"/>
  <c r="K102" i="1"/>
  <c r="J102" i="1"/>
  <c r="K90" i="1"/>
  <c r="J90" i="1"/>
  <c r="K78" i="1"/>
  <c r="J78" i="1"/>
  <c r="K66" i="1"/>
  <c r="J66" i="1"/>
  <c r="K54" i="1"/>
  <c r="J54" i="1"/>
  <c r="K42" i="1"/>
  <c r="J42" i="1"/>
  <c r="J30" i="1"/>
  <c r="K30" i="1"/>
  <c r="G232" i="1" l="1"/>
  <c r="G277" i="1"/>
  <c r="G144" i="1"/>
  <c r="G264" i="1"/>
  <c r="H257" i="1"/>
  <c r="H98" i="1"/>
  <c r="G283" i="1"/>
  <c r="H292" i="1"/>
  <c r="H286" i="1"/>
  <c r="H50" i="1"/>
  <c r="H294" i="1"/>
  <c r="G133" i="1"/>
  <c r="G257" i="1" l="1"/>
  <c r="G294" i="1"/>
  <c r="G284" i="1"/>
  <c r="H284" i="1"/>
  <c r="H283" i="1"/>
  <c r="G292" i="1"/>
  <c r="G282" i="1"/>
  <c r="H282" i="1"/>
  <c r="H66" i="1"/>
  <c r="G66" i="1"/>
  <c r="H271" i="1"/>
  <c r="G271" i="1"/>
  <c r="H264" i="1"/>
  <c r="F144" i="1"/>
  <c r="H144" i="1"/>
  <c r="G98" i="1"/>
  <c r="H273" i="1"/>
  <c r="G273" i="1"/>
  <c r="I22" i="1"/>
  <c r="F283" i="1"/>
  <c r="K22" i="1"/>
  <c r="J22" i="1"/>
  <c r="J21" i="1"/>
  <c r="K21" i="1"/>
  <c r="K57" i="1"/>
  <c r="J57" i="1"/>
  <c r="H278" i="1"/>
  <c r="G278" i="1"/>
  <c r="G286" i="1"/>
  <c r="F264" i="1"/>
  <c r="H96" i="1"/>
  <c r="G96" i="1"/>
  <c r="H285" i="1"/>
  <c r="G285" i="1"/>
  <c r="H259" i="1"/>
  <c r="G259" i="1"/>
  <c r="G263" i="1"/>
  <c r="H263" i="1"/>
  <c r="G46" i="1"/>
  <c r="H46" i="1"/>
  <c r="H172" i="1"/>
  <c r="G172" i="1"/>
  <c r="H23" i="1"/>
  <c r="G23" i="1"/>
  <c r="H232" i="1"/>
  <c r="F294" i="1"/>
  <c r="G50" i="1"/>
  <c r="H20" i="1"/>
  <c r="G20" i="1"/>
  <c r="H133" i="1"/>
  <c r="F133" i="1"/>
  <c r="H217" i="1"/>
  <c r="G217" i="1"/>
  <c r="H78" i="1"/>
  <c r="G78" i="1"/>
  <c r="H261" i="1"/>
  <c r="G261" i="1"/>
  <c r="H242" i="1"/>
  <c r="G242" i="1"/>
  <c r="H289" i="1"/>
  <c r="G289" i="1"/>
  <c r="H213" i="1"/>
  <c r="G213" i="1"/>
  <c r="F257" i="1"/>
  <c r="F232" i="1"/>
  <c r="H262" i="1"/>
  <c r="G262" i="1"/>
  <c r="G299" i="1"/>
  <c r="H299" i="1"/>
  <c r="H277" i="1"/>
  <c r="F277" i="1"/>
  <c r="F284" i="1" l="1"/>
  <c r="H57" i="1"/>
  <c r="F292" i="1"/>
  <c r="F46" i="1"/>
  <c r="F66" i="1"/>
  <c r="F282" i="1"/>
  <c r="G113" i="1"/>
  <c r="F278" i="1"/>
  <c r="F271" i="1"/>
  <c r="F98" i="1"/>
  <c r="F23" i="1"/>
  <c r="F96" i="1"/>
  <c r="F259" i="1"/>
  <c r="F263" i="1"/>
  <c r="F286" i="1"/>
  <c r="F273" i="1"/>
  <c r="F213" i="1"/>
  <c r="F262" i="1"/>
  <c r="F261" i="1"/>
  <c r="F289" i="1"/>
  <c r="F78" i="1"/>
  <c r="F50" i="1"/>
  <c r="F299" i="1"/>
  <c r="F242" i="1"/>
  <c r="F172" i="1"/>
  <c r="H139" i="1"/>
  <c r="G139" i="1"/>
  <c r="H16" i="1"/>
  <c r="G16" i="1"/>
  <c r="G161" i="1"/>
  <c r="H161" i="1"/>
  <c r="G216" i="1"/>
  <c r="H216" i="1"/>
  <c r="H180" i="1"/>
  <c r="G180" i="1"/>
  <c r="H293" i="1"/>
  <c r="G293" i="1"/>
  <c r="H102" i="1"/>
  <c r="G102" i="1"/>
  <c r="H114" i="1"/>
  <c r="G114" i="1"/>
  <c r="G93" i="1"/>
  <c r="H93" i="1"/>
  <c r="H287" i="1"/>
  <c r="G287" i="1"/>
  <c r="G248" i="1"/>
  <c r="H248" i="1"/>
  <c r="H183" i="1"/>
  <c r="G183" i="1"/>
  <c r="H276" i="1"/>
  <c r="G276" i="1"/>
  <c r="G77" i="1"/>
  <c r="H77" i="1"/>
  <c r="G254" i="1"/>
  <c r="H254" i="1"/>
  <c r="G231" i="1"/>
  <c r="H231" i="1"/>
  <c r="H74" i="1"/>
  <c r="G74" i="1"/>
  <c r="G51" i="1"/>
  <c r="H51" i="1"/>
  <c r="H178" i="1"/>
  <c r="G178" i="1"/>
  <c r="H44" i="1"/>
  <c r="G44" i="1"/>
  <c r="G268" i="1"/>
  <c r="H268" i="1"/>
  <c r="H256" i="1"/>
  <c r="G256" i="1"/>
  <c r="H71" i="1"/>
  <c r="G71" i="1"/>
  <c r="H112" i="1"/>
  <c r="G112" i="1"/>
  <c r="H97" i="1"/>
  <c r="G97" i="1"/>
  <c r="G203" i="1"/>
  <c r="H203" i="1"/>
  <c r="H115" i="1"/>
  <c r="G115" i="1"/>
  <c r="H83" i="1"/>
  <c r="G83" i="1"/>
  <c r="H137" i="1"/>
  <c r="G137" i="1"/>
  <c r="H149" i="1"/>
  <c r="G149" i="1"/>
  <c r="H204" i="1"/>
  <c r="G204" i="1"/>
  <c r="G147" i="1"/>
  <c r="H147" i="1"/>
  <c r="H210" i="1"/>
  <c r="G210" i="1"/>
  <c r="G10" i="1"/>
  <c r="H10" i="1"/>
  <c r="G106" i="1"/>
  <c r="H106" i="1"/>
  <c r="H267" i="1"/>
  <c r="G267" i="1"/>
  <c r="H82" i="1"/>
  <c r="G82" i="1"/>
  <c r="H14" i="1"/>
  <c r="G14" i="1"/>
  <c r="H13" i="1"/>
  <c r="G13" i="1"/>
  <c r="H62" i="1"/>
  <c r="G62" i="1"/>
  <c r="H128" i="1"/>
  <c r="G128" i="1"/>
  <c r="H165" i="1"/>
  <c r="G165" i="1"/>
  <c r="H228" i="1"/>
  <c r="G228" i="1"/>
  <c r="G206" i="1"/>
  <c r="H206" i="1"/>
  <c r="H153" i="1"/>
  <c r="G153" i="1"/>
  <c r="H148" i="1"/>
  <c r="G148" i="1"/>
  <c r="H36" i="1"/>
  <c r="G36" i="1"/>
  <c r="H134" i="1"/>
  <c r="G134" i="1"/>
  <c r="H59" i="1"/>
  <c r="G59" i="1"/>
  <c r="H80" i="1"/>
  <c r="G80" i="1"/>
  <c r="H88" i="1"/>
  <c r="G88" i="1"/>
  <c r="H15" i="1"/>
  <c r="G15" i="1"/>
  <c r="H119" i="1"/>
  <c r="G119" i="1"/>
  <c r="G12" i="1"/>
  <c r="H12" i="1"/>
  <c r="H45" i="1"/>
  <c r="G45" i="1"/>
  <c r="G49" i="1"/>
  <c r="H49" i="1"/>
  <c r="G166" i="1"/>
  <c r="H166" i="1"/>
  <c r="H302" i="1"/>
  <c r="G302" i="1"/>
  <c r="H295" i="1"/>
  <c r="G295" i="1"/>
  <c r="H196" i="1"/>
  <c r="G196" i="1"/>
  <c r="G212" i="1"/>
  <c r="H212" i="1"/>
  <c r="G290" i="1"/>
  <c r="H290" i="1"/>
  <c r="H58" i="1"/>
  <c r="G58" i="1"/>
  <c r="H101" i="1"/>
  <c r="G101" i="1"/>
  <c r="H234" i="1"/>
  <c r="G234" i="1"/>
  <c r="H247" i="1"/>
  <c r="G247" i="1"/>
  <c r="G47" i="1"/>
  <c r="H47" i="1"/>
  <c r="G274" i="1"/>
  <c r="H274" i="1"/>
  <c r="G135" i="1"/>
  <c r="H135" i="1"/>
  <c r="H162" i="1"/>
  <c r="G162" i="1"/>
  <c r="G252" i="1"/>
  <c r="H252" i="1"/>
  <c r="H136" i="1"/>
  <c r="G136" i="1"/>
  <c r="H175" i="1"/>
  <c r="G175" i="1"/>
  <c r="H28" i="1"/>
  <c r="G28" i="1"/>
  <c r="H34" i="1"/>
  <c r="G34" i="1"/>
  <c r="H120" i="1"/>
  <c r="G120" i="1"/>
  <c r="H280" i="1"/>
  <c r="G280" i="1"/>
  <c r="H48" i="1"/>
  <c r="G48" i="1"/>
  <c r="H159" i="1"/>
  <c r="G159" i="1"/>
  <c r="H81" i="1"/>
  <c r="G81" i="1"/>
  <c r="H67" i="1"/>
  <c r="G67" i="1"/>
  <c r="H42" i="1"/>
  <c r="G42" i="1"/>
  <c r="H258" i="1"/>
  <c r="G258" i="1"/>
  <c r="H72" i="1"/>
  <c r="G72" i="1"/>
  <c r="H163" i="1"/>
  <c r="G163" i="1"/>
  <c r="H298" i="1"/>
  <c r="G298" i="1"/>
  <c r="G70" i="1"/>
  <c r="H70" i="1"/>
  <c r="H109" i="1"/>
  <c r="G109" i="1"/>
  <c r="H220" i="1"/>
  <c r="G220" i="1"/>
  <c r="H176" i="1"/>
  <c r="G176" i="1"/>
  <c r="H69" i="1"/>
  <c r="G69" i="1"/>
  <c r="G198" i="1"/>
  <c r="H198" i="1"/>
  <c r="G195" i="1"/>
  <c r="H195" i="1"/>
  <c r="H107" i="1"/>
  <c r="G107" i="1"/>
  <c r="H26" i="1"/>
  <c r="G26" i="1"/>
  <c r="G167" i="1"/>
  <c r="H167" i="1"/>
  <c r="G132" i="1"/>
  <c r="H132" i="1"/>
  <c r="G73" i="1"/>
  <c r="H73" i="1"/>
  <c r="H17" i="1"/>
  <c r="G17" i="1"/>
  <c r="G124" i="1"/>
  <c r="H124" i="1"/>
  <c r="H160" i="1"/>
  <c r="G160" i="1"/>
  <c r="H110" i="1"/>
  <c r="G110" i="1"/>
  <c r="H145" i="1"/>
  <c r="G145" i="1"/>
  <c r="G191" i="1"/>
  <c r="H191" i="1"/>
  <c r="H24" i="1"/>
  <c r="G24" i="1"/>
  <c r="H168" i="1"/>
  <c r="G168" i="1"/>
  <c r="H30" i="1"/>
  <c r="G30" i="1"/>
  <c r="H300" i="1"/>
  <c r="G300" i="1"/>
  <c r="H189" i="1"/>
  <c r="G189" i="1"/>
  <c r="H156" i="1"/>
  <c r="G156" i="1"/>
  <c r="H193" i="1"/>
  <c r="G193" i="1"/>
  <c r="H200" i="1"/>
  <c r="G200" i="1"/>
  <c r="H224" i="1"/>
  <c r="G224" i="1"/>
  <c r="G57" i="1"/>
  <c r="G122" i="1"/>
  <c r="H122" i="1"/>
  <c r="H250" i="1"/>
  <c r="G250" i="1"/>
  <c r="H75" i="1"/>
  <c r="G75" i="1"/>
  <c r="H187" i="1"/>
  <c r="G187" i="1"/>
  <c r="H219" i="1"/>
  <c r="G219" i="1"/>
  <c r="H251" i="1"/>
  <c r="G251" i="1"/>
  <c r="H222" i="1"/>
  <c r="G222" i="1"/>
  <c r="G230" i="1"/>
  <c r="H230" i="1"/>
  <c r="H221" i="1"/>
  <c r="G221" i="1"/>
  <c r="H131" i="1"/>
  <c r="G131" i="1"/>
  <c r="H116" i="1"/>
  <c r="G116" i="1"/>
  <c r="H11" i="1"/>
  <c r="G11" i="1"/>
  <c r="H111" i="1"/>
  <c r="G111" i="1"/>
  <c r="G173" i="1"/>
  <c r="H173" i="1"/>
  <c r="G125" i="1"/>
  <c r="H125" i="1"/>
  <c r="H84" i="1"/>
  <c r="G84" i="1"/>
  <c r="H90" i="1"/>
  <c r="G90" i="1"/>
  <c r="H40" i="1"/>
  <c r="G40" i="1"/>
  <c r="G68" i="1"/>
  <c r="H68" i="1"/>
  <c r="H56" i="1"/>
  <c r="G56" i="1"/>
  <c r="H55" i="1"/>
  <c r="G55" i="1"/>
  <c r="H38" i="1"/>
  <c r="G38" i="1"/>
  <c r="F217" i="1"/>
  <c r="F20" i="1"/>
  <c r="H223" i="1"/>
  <c r="G223" i="1"/>
  <c r="H205" i="1"/>
  <c r="G205" i="1"/>
  <c r="G291" i="1"/>
  <c r="H291" i="1"/>
  <c r="H301" i="1"/>
  <c r="G301" i="1"/>
  <c r="H181" i="1"/>
  <c r="G181" i="1"/>
  <c r="H91" i="1"/>
  <c r="G91" i="1"/>
  <c r="H218" i="1"/>
  <c r="G218" i="1"/>
  <c r="G249" i="1"/>
  <c r="H249" i="1"/>
  <c r="H140" i="1"/>
  <c r="G140" i="1"/>
  <c r="H169" i="1"/>
  <c r="G169" i="1"/>
  <c r="H9" i="1"/>
  <c r="G9" i="1"/>
  <c r="H171" i="1"/>
  <c r="G171" i="1"/>
  <c r="H177" i="1"/>
  <c r="G177" i="1"/>
  <c r="H255" i="1"/>
  <c r="G255" i="1"/>
  <c r="H79" i="1"/>
  <c r="G79" i="1"/>
  <c r="H22" i="1"/>
  <c r="G22" i="1"/>
  <c r="H154" i="1"/>
  <c r="G154" i="1"/>
  <c r="H190" i="1"/>
  <c r="G190" i="1"/>
  <c r="H25" i="1"/>
  <c r="G25" i="1"/>
  <c r="H253" i="1"/>
  <c r="G253" i="1"/>
  <c r="F285" i="1" l="1"/>
  <c r="F276" i="1"/>
  <c r="F83" i="1"/>
  <c r="F135" i="1"/>
  <c r="F218" i="1"/>
  <c r="F17" i="1"/>
  <c r="F166" i="1"/>
  <c r="F198" i="1"/>
  <c r="F178" i="1"/>
  <c r="F254" i="1"/>
  <c r="F40" i="1"/>
  <c r="F134" i="1"/>
  <c r="F51" i="1"/>
  <c r="F205" i="1"/>
  <c r="F38" i="1"/>
  <c r="F149" i="1"/>
  <c r="F212" i="1"/>
  <c r="F302" i="1"/>
  <c r="F190" i="1"/>
  <c r="F80" i="1"/>
  <c r="F228" i="1"/>
  <c r="F68" i="1"/>
  <c r="F189" i="1"/>
  <c r="F247" i="1"/>
  <c r="F291" i="1"/>
  <c r="F70" i="1"/>
  <c r="F203" i="1"/>
  <c r="F82" i="1"/>
  <c r="F191" i="1"/>
  <c r="F62" i="1"/>
  <c r="F223" i="1"/>
  <c r="F90" i="1"/>
  <c r="F169" i="1"/>
  <c r="F173" i="1"/>
  <c r="F148" i="1"/>
  <c r="F25" i="1"/>
  <c r="F222" i="1"/>
  <c r="F165" i="1"/>
  <c r="F71" i="1"/>
  <c r="F156" i="1"/>
  <c r="F22" i="1"/>
  <c r="F42" i="1"/>
  <c r="F183" i="1"/>
  <c r="F84" i="1"/>
  <c r="F250" i="1"/>
  <c r="F274" i="1"/>
  <c r="F267" i="1"/>
  <c r="F44" i="1"/>
  <c r="F290" i="1"/>
  <c r="F206" i="1"/>
  <c r="F13" i="1"/>
  <c r="F106" i="1"/>
  <c r="F102" i="1"/>
  <c r="F79" i="1"/>
  <c r="F171" i="1"/>
  <c r="F181" i="1"/>
  <c r="F125" i="1"/>
  <c r="F131" i="1"/>
  <c r="F107" i="1"/>
  <c r="F210" i="1"/>
  <c r="F93" i="1"/>
  <c r="F249" i="1"/>
  <c r="F219" i="1"/>
  <c r="F101" i="1"/>
  <c r="F255" i="1"/>
  <c r="F162" i="1"/>
  <c r="F268" i="1"/>
  <c r="F253" i="1"/>
  <c r="F55" i="1"/>
  <c r="F11" i="1"/>
  <c r="F193" i="1"/>
  <c r="F97" i="1"/>
  <c r="F287" i="1"/>
  <c r="F122" i="1"/>
  <c r="F30" i="1"/>
  <c r="F195" i="1"/>
  <c r="F109" i="1"/>
  <c r="H108" i="1"/>
  <c r="G108" i="1"/>
  <c r="F48" i="1"/>
  <c r="F136" i="1"/>
  <c r="F234" i="1"/>
  <c r="H105" i="1"/>
  <c r="G105" i="1"/>
  <c r="H229" i="1"/>
  <c r="G229" i="1"/>
  <c r="F88" i="1"/>
  <c r="F153" i="1"/>
  <c r="F137" i="1"/>
  <c r="F112" i="1"/>
  <c r="H151" i="1"/>
  <c r="G151" i="1"/>
  <c r="F293" i="1"/>
  <c r="F111" i="1"/>
  <c r="F230" i="1"/>
  <c r="H123" i="1"/>
  <c r="G123" i="1"/>
  <c r="F187" i="1"/>
  <c r="F57" i="1"/>
  <c r="F145" i="1"/>
  <c r="H143" i="1"/>
  <c r="G143" i="1"/>
  <c r="H142" i="1"/>
  <c r="G142" i="1"/>
  <c r="F72" i="1"/>
  <c r="F49" i="1"/>
  <c r="F119" i="1"/>
  <c r="F147" i="1"/>
  <c r="F74" i="1"/>
  <c r="F248" i="1"/>
  <c r="F161" i="1"/>
  <c r="G127" i="1"/>
  <c r="H127" i="1"/>
  <c r="H209" i="1"/>
  <c r="G209" i="1"/>
  <c r="F251" i="1"/>
  <c r="H184" i="1"/>
  <c r="G184" i="1"/>
  <c r="F168" i="1"/>
  <c r="F110" i="1"/>
  <c r="F176" i="1"/>
  <c r="F280" i="1"/>
  <c r="F34" i="1"/>
  <c r="H52" i="1"/>
  <c r="G52" i="1"/>
  <c r="H226" i="1"/>
  <c r="G226" i="1"/>
  <c r="G269" i="1"/>
  <c r="H269" i="1"/>
  <c r="F140" i="1"/>
  <c r="F75" i="1"/>
  <c r="F224" i="1"/>
  <c r="F26" i="1"/>
  <c r="F258" i="1"/>
  <c r="H288" i="1"/>
  <c r="G288" i="1"/>
  <c r="F295" i="1"/>
  <c r="F45" i="1"/>
  <c r="G225" i="1"/>
  <c r="H225" i="1"/>
  <c r="H53" i="1"/>
  <c r="G53" i="1"/>
  <c r="H41" i="1"/>
  <c r="G41" i="1"/>
  <c r="H194" i="1"/>
  <c r="G194" i="1"/>
  <c r="F301" i="1"/>
  <c r="H126" i="1"/>
  <c r="G126" i="1"/>
  <c r="H65" i="1"/>
  <c r="G65" i="1"/>
  <c r="G246" i="1"/>
  <c r="H246" i="1"/>
  <c r="F24" i="1"/>
  <c r="H103" i="1"/>
  <c r="G103" i="1"/>
  <c r="F124" i="1"/>
  <c r="F132" i="1"/>
  <c r="F220" i="1"/>
  <c r="F298" i="1"/>
  <c r="F67" i="1"/>
  <c r="F120" i="1"/>
  <c r="F252" i="1"/>
  <c r="F196" i="1"/>
  <c r="H87" i="1"/>
  <c r="G87" i="1"/>
  <c r="F10" i="1"/>
  <c r="H179" i="1"/>
  <c r="G179" i="1"/>
  <c r="F114" i="1"/>
  <c r="F180" i="1"/>
  <c r="F16" i="1"/>
  <c r="F154" i="1"/>
  <c r="F177" i="1"/>
  <c r="F9" i="1"/>
  <c r="F91" i="1"/>
  <c r="F56" i="1"/>
  <c r="F221" i="1"/>
  <c r="H118" i="1"/>
  <c r="G118" i="1"/>
  <c r="F69" i="1"/>
  <c r="F81" i="1"/>
  <c r="H211" i="1"/>
  <c r="G211" i="1"/>
  <c r="F58" i="1"/>
  <c r="F15" i="1"/>
  <c r="F59" i="1"/>
  <c r="F36" i="1"/>
  <c r="F204" i="1"/>
  <c r="G192" i="1"/>
  <c r="H192" i="1"/>
  <c r="F231" i="1"/>
  <c r="H76" i="1"/>
  <c r="G76" i="1"/>
  <c r="G92" i="1"/>
  <c r="H92" i="1"/>
  <c r="H141" i="1"/>
  <c r="G141" i="1"/>
  <c r="H121" i="1"/>
  <c r="G121" i="1"/>
  <c r="F300" i="1"/>
  <c r="G61" i="1"/>
  <c r="H61" i="1"/>
  <c r="F163" i="1"/>
  <c r="F159" i="1"/>
  <c r="F175" i="1"/>
  <c r="F12" i="1"/>
  <c r="F128" i="1"/>
  <c r="F14" i="1"/>
  <c r="F115" i="1"/>
  <c r="F256" i="1"/>
  <c r="F216" i="1"/>
  <c r="F139" i="1"/>
  <c r="H146" i="1"/>
  <c r="G146" i="1"/>
  <c r="K241" i="1"/>
  <c r="G100" i="1"/>
  <c r="H100" i="1"/>
  <c r="H174" i="1"/>
  <c r="G174" i="1"/>
  <c r="H233" i="1"/>
  <c r="G233" i="1"/>
  <c r="F116" i="1"/>
  <c r="H260" i="1"/>
  <c r="G260" i="1"/>
  <c r="F200" i="1"/>
  <c r="F160" i="1"/>
  <c r="F73" i="1"/>
  <c r="F167" i="1"/>
  <c r="F28" i="1"/>
  <c r="F47" i="1"/>
  <c r="G297" i="1"/>
  <c r="H297" i="1"/>
  <c r="F113" i="1"/>
  <c r="F77" i="1"/>
  <c r="H113" i="1" l="1"/>
  <c r="F269" i="1"/>
  <c r="F87" i="1"/>
  <c r="F103" i="1"/>
  <c r="F108" i="1"/>
  <c r="F65" i="1"/>
  <c r="F226" i="1"/>
  <c r="F127" i="1"/>
  <c r="F142" i="1"/>
  <c r="F92" i="1"/>
  <c r="H21" i="1"/>
  <c r="F260" i="1"/>
  <c r="F126" i="1"/>
  <c r="F297" i="1"/>
  <c r="F246" i="1"/>
  <c r="F146" i="1"/>
  <c r="F288" i="1"/>
  <c r="F143" i="1"/>
  <c r="F174" i="1"/>
  <c r="F100" i="1"/>
  <c r="F61" i="1"/>
  <c r="F52" i="1"/>
  <c r="F76" i="1"/>
  <c r="F194" i="1"/>
  <c r="F225" i="1"/>
  <c r="F121" i="1"/>
  <c r="F229" i="1"/>
  <c r="F233" i="1"/>
  <c r="F179" i="1"/>
  <c r="F209" i="1"/>
  <c r="F151" i="1"/>
  <c r="J241" i="1"/>
  <c r="F41" i="1"/>
  <c r="F141" i="1"/>
  <c r="F211" i="1"/>
  <c r="F53" i="1"/>
  <c r="F184" i="1"/>
  <c r="F123" i="1"/>
  <c r="F105" i="1"/>
  <c r="F192" i="1"/>
  <c r="F118" i="1"/>
  <c r="H241" i="1"/>
  <c r="H37" i="1"/>
  <c r="G37" i="1"/>
  <c r="G21" i="1" l="1"/>
  <c r="F21" i="1"/>
  <c r="F37" i="1"/>
  <c r="F241" i="1"/>
  <c r="G241" i="1"/>
  <c r="J63" i="1" l="1"/>
  <c r="K63" i="1"/>
  <c r="K89" i="1"/>
  <c r="J89" i="1"/>
  <c r="H63" i="1" l="1"/>
  <c r="G63" i="1"/>
  <c r="J60" i="1"/>
  <c r="K60" i="1"/>
  <c r="K94" i="1"/>
  <c r="J94" i="1"/>
  <c r="K207" i="1"/>
  <c r="J207" i="1"/>
  <c r="H89" i="1"/>
  <c r="G89" i="1"/>
  <c r="K85" i="1"/>
  <c r="J85" i="1"/>
  <c r="K104" i="1" l="1"/>
  <c r="J104" i="1"/>
  <c r="H94" i="1"/>
  <c r="G94" i="1"/>
  <c r="K138" i="1"/>
  <c r="J138" i="1"/>
  <c r="J227" i="1"/>
  <c r="K227" i="1"/>
  <c r="H85" i="1"/>
  <c r="G85" i="1"/>
  <c r="J43" i="1"/>
  <c r="K43" i="1"/>
  <c r="H60" i="1"/>
  <c r="G60" i="1"/>
  <c r="F89" i="1"/>
  <c r="F63" i="1"/>
  <c r="J215" i="1"/>
  <c r="K215" i="1"/>
  <c r="H207" i="1"/>
  <c r="G207" i="1"/>
  <c r="H104" i="1" l="1"/>
  <c r="F94" i="1"/>
  <c r="H138" i="1"/>
  <c r="G138" i="1"/>
  <c r="H227" i="1"/>
  <c r="G227" i="1"/>
  <c r="H43" i="1"/>
  <c r="G43" i="1"/>
  <c r="H215" i="1"/>
  <c r="G215" i="1"/>
  <c r="F85" i="1"/>
  <c r="F207" i="1"/>
  <c r="F60" i="1"/>
  <c r="G104" i="1" l="1"/>
  <c r="F104" i="1"/>
  <c r="F43" i="1"/>
  <c r="F215" i="1"/>
  <c r="F227" i="1"/>
  <c r="F138" i="1"/>
  <c r="K32" i="1" l="1"/>
  <c r="H32" i="1" l="1"/>
  <c r="J32" i="1"/>
  <c r="G32" i="1" l="1"/>
  <c r="F32" i="1"/>
  <c r="G54" i="1" l="1"/>
  <c r="H54" i="1"/>
  <c r="H214" i="1"/>
  <c r="G214" i="1"/>
  <c r="H296" i="1" l="1"/>
  <c r="G296" i="1"/>
  <c r="H158" i="1"/>
  <c r="G208" i="1"/>
  <c r="H150" i="1"/>
  <c r="H208" i="1"/>
  <c r="G150" i="1"/>
  <c r="G158" i="1"/>
  <c r="G197" i="1"/>
  <c r="H197" i="1"/>
  <c r="G199" i="1"/>
  <c r="G201" i="1"/>
  <c r="H199" i="1"/>
  <c r="F54" i="1"/>
  <c r="F150" i="1" l="1"/>
  <c r="F214" i="1"/>
  <c r="F296" i="1"/>
  <c r="F199" i="1"/>
  <c r="G152" i="1"/>
  <c r="H152" i="1"/>
  <c r="F201" i="1"/>
  <c r="F208" i="1"/>
  <c r="G157" i="1"/>
  <c r="F158" i="1"/>
  <c r="G272" i="1"/>
  <c r="H157" i="1"/>
  <c r="H272" i="1"/>
  <c r="F197" i="1"/>
  <c r="H201" i="1"/>
  <c r="F272" i="1" l="1"/>
  <c r="F157" i="1"/>
  <c r="F152" i="1"/>
  <c r="H27" i="1"/>
  <c r="H266" i="1"/>
  <c r="F266" i="1" l="1"/>
  <c r="G266" i="1"/>
  <c r="G27" i="1"/>
  <c r="F27" i="1" l="1"/>
  <c r="L296" i="1" l="1"/>
  <c r="L284" i="1"/>
  <c r="L272" i="1"/>
  <c r="L260" i="1"/>
  <c r="L248" i="1"/>
  <c r="L224" i="1"/>
  <c r="L212" i="1"/>
  <c r="L200" i="1"/>
  <c r="L176" i="1"/>
  <c r="L152" i="1"/>
  <c r="L140" i="1"/>
  <c r="L128" i="1"/>
  <c r="L116" i="1"/>
  <c r="L104" i="1"/>
  <c r="L92" i="1"/>
  <c r="L80" i="1"/>
  <c r="L68" i="1"/>
  <c r="L56" i="1"/>
  <c r="L44" i="1"/>
  <c r="L32" i="1"/>
  <c r="L20" i="1"/>
  <c r="L295" i="1"/>
  <c r="L283" i="1"/>
  <c r="L271" i="1"/>
  <c r="L259" i="1"/>
  <c r="L247" i="1"/>
  <c r="L223" i="1"/>
  <c r="L211" i="1"/>
  <c r="L199" i="1"/>
  <c r="L187" i="1"/>
  <c r="L175" i="1"/>
  <c r="L163" i="1"/>
  <c r="L151" i="1"/>
  <c r="L139" i="1"/>
  <c r="L127" i="1"/>
  <c r="L115" i="1"/>
  <c r="L103" i="1"/>
  <c r="L91" i="1"/>
  <c r="L79" i="1"/>
  <c r="L67" i="1"/>
  <c r="L55" i="1"/>
  <c r="L43" i="1"/>
  <c r="L294" i="1"/>
  <c r="L282" i="1"/>
  <c r="L258" i="1"/>
  <c r="L246" i="1"/>
  <c r="L234" i="1"/>
  <c r="L222" i="1"/>
  <c r="L210" i="1"/>
  <c r="L198" i="1"/>
  <c r="L174" i="1"/>
  <c r="L162" i="1"/>
  <c r="L150" i="1"/>
  <c r="L138" i="1"/>
  <c r="L126" i="1"/>
  <c r="L114" i="1"/>
  <c r="L102" i="1"/>
  <c r="L90" i="1"/>
  <c r="L78" i="1"/>
  <c r="L66" i="1"/>
  <c r="L54" i="1"/>
  <c r="L42" i="1"/>
  <c r="L30" i="1"/>
  <c r="L293" i="1"/>
  <c r="L269" i="1"/>
  <c r="L257" i="1"/>
  <c r="L233" i="1"/>
  <c r="L221" i="1"/>
  <c r="L209" i="1"/>
  <c r="L197" i="1"/>
  <c r="L173" i="1"/>
  <c r="L161" i="1"/>
  <c r="L149" i="1"/>
  <c r="L137" i="1"/>
  <c r="L125" i="1"/>
  <c r="L113" i="1"/>
  <c r="L101" i="1"/>
  <c r="L89" i="1"/>
  <c r="L77" i="1"/>
  <c r="L65" i="1"/>
  <c r="L53" i="1"/>
  <c r="L41" i="1"/>
  <c r="L17" i="1"/>
  <c r="L292" i="1"/>
  <c r="L280" i="1"/>
  <c r="L268" i="1"/>
  <c r="L256" i="1"/>
  <c r="L232" i="1"/>
  <c r="L220" i="1"/>
  <c r="L208" i="1"/>
  <c r="L196" i="1"/>
  <c r="L184" i="1"/>
  <c r="L172" i="1"/>
  <c r="L160" i="1"/>
  <c r="L148" i="1"/>
  <c r="L136" i="1"/>
  <c r="L124" i="1"/>
  <c r="L112" i="1"/>
  <c r="L100" i="1"/>
  <c r="L88" i="1"/>
  <c r="L76" i="1"/>
  <c r="L52" i="1"/>
  <c r="L40" i="1"/>
  <c r="L28" i="1"/>
  <c r="L16" i="1"/>
  <c r="L291" i="1"/>
  <c r="L267" i="1"/>
  <c r="L255" i="1"/>
  <c r="L231" i="1"/>
  <c r="L219" i="1"/>
  <c r="L207" i="1"/>
  <c r="L195" i="1"/>
  <c r="L183" i="1"/>
  <c r="L171" i="1"/>
  <c r="L159" i="1"/>
  <c r="L147" i="1"/>
  <c r="L135" i="1"/>
  <c r="L123" i="1"/>
  <c r="L111" i="1"/>
  <c r="L87" i="1"/>
  <c r="L75" i="1"/>
  <c r="L63" i="1"/>
  <c r="L51" i="1"/>
  <c r="L27" i="1"/>
  <c r="L15" i="1"/>
  <c r="L302" i="1"/>
  <c r="L290" i="1"/>
  <c r="L278" i="1"/>
  <c r="L266" i="1"/>
  <c r="L254" i="1"/>
  <c r="L242" i="1"/>
  <c r="L230" i="1"/>
  <c r="L218" i="1"/>
  <c r="L206" i="1"/>
  <c r="L194" i="1"/>
  <c r="L158" i="1"/>
  <c r="L146" i="1"/>
  <c r="L134" i="1"/>
  <c r="L122" i="1"/>
  <c r="L110" i="1"/>
  <c r="L98" i="1"/>
  <c r="L74" i="1"/>
  <c r="L62" i="1"/>
  <c r="L50" i="1"/>
  <c r="L38" i="1"/>
  <c r="L26" i="1"/>
  <c r="L14" i="1"/>
  <c r="L300" i="1"/>
  <c r="L288" i="1"/>
  <c r="L276" i="1"/>
  <c r="L264" i="1"/>
  <c r="L252" i="1"/>
  <c r="L228" i="1"/>
  <c r="L216" i="1"/>
  <c r="L204" i="1"/>
  <c r="L192" i="1"/>
  <c r="L180" i="1"/>
  <c r="L168" i="1"/>
  <c r="L156" i="1"/>
  <c r="L144" i="1"/>
  <c r="L132" i="1"/>
  <c r="L120" i="1"/>
  <c r="L108" i="1"/>
  <c r="L96" i="1"/>
  <c r="L84" i="1"/>
  <c r="L72" i="1"/>
  <c r="L60" i="1"/>
  <c r="L48" i="1"/>
  <c r="L36" i="1"/>
  <c r="L24" i="1"/>
  <c r="L12" i="1"/>
  <c r="L277" i="1"/>
  <c r="L229" i="1"/>
  <c r="L193" i="1"/>
  <c r="L157" i="1"/>
  <c r="L121" i="1"/>
  <c r="L97" i="1"/>
  <c r="L73" i="1"/>
  <c r="L49" i="1"/>
  <c r="L25" i="1"/>
  <c r="L299" i="1"/>
  <c r="L287" i="1"/>
  <c r="L263" i="1"/>
  <c r="L251" i="1"/>
  <c r="L227" i="1"/>
  <c r="L215" i="1"/>
  <c r="L203" i="1"/>
  <c r="L191" i="1"/>
  <c r="L179" i="1"/>
  <c r="L167" i="1"/>
  <c r="L143" i="1"/>
  <c r="L131" i="1"/>
  <c r="L119" i="1"/>
  <c r="L107" i="1"/>
  <c r="L83" i="1"/>
  <c r="L71" i="1"/>
  <c r="L59" i="1"/>
  <c r="L47" i="1"/>
  <c r="L23" i="1"/>
  <c r="L11" i="1"/>
  <c r="L301" i="1"/>
  <c r="L289" i="1"/>
  <c r="L217" i="1"/>
  <c r="L181" i="1"/>
  <c r="L133" i="1"/>
  <c r="L37" i="1"/>
  <c r="L298" i="1"/>
  <c r="L286" i="1"/>
  <c r="L274" i="1"/>
  <c r="L262" i="1"/>
  <c r="L250" i="1"/>
  <c r="L226" i="1"/>
  <c r="L214" i="1"/>
  <c r="L190" i="1"/>
  <c r="L178" i="1"/>
  <c r="L166" i="1"/>
  <c r="L154" i="1"/>
  <c r="L142" i="1"/>
  <c r="L118" i="1"/>
  <c r="L106" i="1"/>
  <c r="L94" i="1"/>
  <c r="L82" i="1"/>
  <c r="L70" i="1"/>
  <c r="L58" i="1"/>
  <c r="L46" i="1"/>
  <c r="L34" i="1"/>
  <c r="L22" i="1"/>
  <c r="L10" i="1"/>
  <c r="L253" i="1"/>
  <c r="L205" i="1"/>
  <c r="L169" i="1"/>
  <c r="L145" i="1"/>
  <c r="L109" i="1"/>
  <c r="L85" i="1"/>
  <c r="L61" i="1"/>
  <c r="L13" i="1"/>
  <c r="L297" i="1"/>
  <c r="L285" i="1"/>
  <c r="L273" i="1"/>
  <c r="L261" i="1"/>
  <c r="L249" i="1"/>
  <c r="L225" i="1"/>
  <c r="L213" i="1"/>
  <c r="L201" i="1"/>
  <c r="L189" i="1"/>
  <c r="L177" i="1"/>
  <c r="L165" i="1"/>
  <c r="L153" i="1"/>
  <c r="L141" i="1"/>
  <c r="L105" i="1"/>
  <c r="L93" i="1"/>
  <c r="L81" i="1"/>
  <c r="L69" i="1"/>
  <c r="L57" i="1"/>
  <c r="L45" i="1"/>
  <c r="L21" i="1"/>
  <c r="L9" i="1"/>
  <c r="L241" i="1" l="1"/>
  <c r="E259" i="1" l="1"/>
  <c r="N259" i="1" s="1"/>
  <c r="E50" i="1"/>
  <c r="N50" i="1" s="1"/>
  <c r="E217" i="1"/>
  <c r="N217" i="1" s="1"/>
  <c r="E286" i="1"/>
  <c r="N286" i="1" s="1"/>
  <c r="E167" i="1"/>
  <c r="N167" i="1" s="1"/>
  <c r="E256" i="1"/>
  <c r="N256" i="1" s="1"/>
  <c r="E301" i="1"/>
  <c r="N301" i="1" s="1"/>
  <c r="E131" i="1"/>
  <c r="N131" i="1" s="1"/>
  <c r="E165" i="1"/>
  <c r="N165" i="1" s="1"/>
  <c r="E274" i="1"/>
  <c r="N274" i="1" s="1"/>
  <c r="E97" i="1"/>
  <c r="N97" i="1" s="1"/>
  <c r="E88" i="1"/>
  <c r="N88" i="1" s="1"/>
  <c r="E110" i="1"/>
  <c r="N110" i="1" s="1"/>
  <c r="E175" i="1"/>
  <c r="N175" i="1" s="1"/>
  <c r="E135" i="1"/>
  <c r="N135" i="1" s="1"/>
  <c r="E206" i="1"/>
  <c r="N206" i="1" s="1"/>
  <c r="E79" i="1"/>
  <c r="N79" i="1" s="1"/>
  <c r="E205" i="1"/>
  <c r="N205" i="1" s="1"/>
  <c r="E47" i="1"/>
  <c r="N47" i="1" s="1"/>
  <c r="E66" i="1"/>
  <c r="N66" i="1" s="1"/>
  <c r="E46" i="1"/>
  <c r="N46" i="1" s="1"/>
  <c r="E224" i="1"/>
  <c r="N224" i="1" s="1"/>
  <c r="E189" i="1"/>
  <c r="N189" i="1" s="1"/>
  <c r="E251" i="1"/>
  <c r="N251" i="1" s="1"/>
  <c r="E55" i="1"/>
  <c r="N55" i="1" s="1"/>
  <c r="E116" i="1"/>
  <c r="N116" i="1" s="1"/>
  <c r="E231" i="1"/>
  <c r="N231" i="1" s="1"/>
  <c r="E252" i="1"/>
  <c r="N252" i="1" s="1"/>
  <c r="E255" i="1"/>
  <c r="N255" i="1" s="1"/>
  <c r="E109" i="1"/>
  <c r="N109" i="1" s="1"/>
  <c r="E162" i="1"/>
  <c r="N162" i="1" s="1"/>
  <c r="E36" i="1"/>
  <c r="N36" i="1" s="1"/>
  <c r="E17" i="1"/>
  <c r="N17" i="1" s="1"/>
  <c r="E178" i="1"/>
  <c r="N178" i="1" s="1"/>
  <c r="E203" i="1"/>
  <c r="N203" i="1" s="1"/>
  <c r="E258" i="1"/>
  <c r="N258" i="1" s="1"/>
  <c r="E133" i="1"/>
  <c r="N133" i="1" s="1"/>
  <c r="E283" i="1"/>
  <c r="N283" i="1" s="1"/>
  <c r="E171" i="1"/>
  <c r="N171" i="1" s="1"/>
  <c r="E278" i="1"/>
  <c r="N278" i="1" s="1"/>
  <c r="E262" i="1"/>
  <c r="N262" i="1" s="1"/>
  <c r="E276" i="1"/>
  <c r="N276" i="1" s="1"/>
  <c r="E284" i="1"/>
  <c r="N284" i="1" s="1"/>
  <c r="E264" i="1"/>
  <c r="N264" i="1" s="1"/>
  <c r="E292" i="1"/>
  <c r="N292" i="1" s="1"/>
  <c r="E294" i="1"/>
  <c r="N294" i="1" s="1"/>
  <c r="E232" i="1"/>
  <c r="N232" i="1" s="1"/>
  <c r="E285" i="1"/>
  <c r="N285" i="1" s="1"/>
  <c r="E81" i="1"/>
  <c r="N81" i="1" s="1"/>
  <c r="E249" i="1"/>
  <c r="N249" i="1" s="1"/>
  <c r="E298" i="1"/>
  <c r="N298" i="1" s="1"/>
  <c r="E223" i="1"/>
  <c r="N223" i="1" s="1"/>
  <c r="E93" i="1"/>
  <c r="N93" i="1" s="1"/>
  <c r="E181" i="1"/>
  <c r="N181" i="1" s="1"/>
  <c r="E219" i="1"/>
  <c r="N219" i="1" s="1"/>
  <c r="E77" i="1"/>
  <c r="N77" i="1" s="1"/>
  <c r="E190" i="1"/>
  <c r="N190" i="1" s="1"/>
  <c r="E163" i="1"/>
  <c r="N163" i="1" s="1"/>
  <c r="E74" i="1"/>
  <c r="N74" i="1" s="1"/>
  <c r="E153" i="1"/>
  <c r="N153" i="1" s="1"/>
  <c r="E273" i="1"/>
  <c r="N273" i="1" s="1"/>
  <c r="E261" i="1"/>
  <c r="N261" i="1" s="1"/>
  <c r="E23" i="1"/>
  <c r="N23" i="1" s="1"/>
  <c r="E172" i="1"/>
  <c r="N172" i="1" s="1"/>
  <c r="E191" i="1"/>
  <c r="N191" i="1" s="1"/>
  <c r="E169" i="1"/>
  <c r="N169" i="1" s="1"/>
  <c r="E156" i="1"/>
  <c r="N156" i="1" s="1"/>
  <c r="E67" i="1"/>
  <c r="N67" i="1" s="1"/>
  <c r="E13" i="1"/>
  <c r="N13" i="1" s="1"/>
  <c r="E253" i="1"/>
  <c r="N253" i="1" s="1"/>
  <c r="E25" i="1"/>
  <c r="N25" i="1" s="1"/>
  <c r="E45" i="1"/>
  <c r="N45" i="1" s="1"/>
  <c r="E159" i="1"/>
  <c r="N159" i="1" s="1"/>
  <c r="E72" i="1"/>
  <c r="N72" i="1" s="1"/>
  <c r="E282" i="1"/>
  <c r="N282" i="1" s="1"/>
  <c r="E187" i="1"/>
  <c r="N187" i="1" s="1"/>
  <c r="E122" i="1"/>
  <c r="N122" i="1" s="1"/>
  <c r="E101" i="1"/>
  <c r="N101" i="1" s="1"/>
  <c r="E73" i="1"/>
  <c r="N73" i="1" s="1"/>
  <c r="E30" i="1"/>
  <c r="N30" i="1" s="1"/>
  <c r="E220" i="1"/>
  <c r="N220" i="1" s="1"/>
  <c r="E102" i="1"/>
  <c r="N102" i="1" s="1"/>
  <c r="E124" i="1"/>
  <c r="N124" i="1" s="1"/>
  <c r="E212" i="1"/>
  <c r="N212" i="1" s="1"/>
  <c r="E268" i="1"/>
  <c r="N268" i="1" s="1"/>
  <c r="E80" i="1"/>
  <c r="N80" i="1" s="1"/>
  <c r="E228" i="1"/>
  <c r="N228" i="1" s="1"/>
  <c r="E40" i="1"/>
  <c r="N40" i="1" s="1"/>
  <c r="E107" i="1"/>
  <c r="N107" i="1" s="1"/>
  <c r="E177" i="1"/>
  <c r="N177" i="1" s="1"/>
  <c r="E248" i="1"/>
  <c r="N248" i="1" s="1"/>
  <c r="E134" i="1"/>
  <c r="N134" i="1" s="1"/>
  <c r="E176" i="1"/>
  <c r="N176" i="1" s="1"/>
  <c r="E222" i="1"/>
  <c r="N222" i="1" s="1"/>
  <c r="E115" i="1"/>
  <c r="N115" i="1" s="1"/>
  <c r="E59" i="1"/>
  <c r="N59" i="1" s="1"/>
  <c r="E160" i="1"/>
  <c r="N160" i="1" s="1"/>
  <c r="E98" i="1"/>
  <c r="N98" i="1" s="1"/>
  <c r="E299" i="1"/>
  <c r="N299" i="1" s="1"/>
  <c r="E257" i="1"/>
  <c r="N257" i="1" s="1"/>
  <c r="E263" i="1"/>
  <c r="N263" i="1" s="1"/>
  <c r="E96" i="1"/>
  <c r="N96" i="1" s="1"/>
  <c r="E20" i="1"/>
  <c r="N20" i="1" s="1"/>
  <c r="E114" i="1"/>
  <c r="N114" i="1" s="1"/>
  <c r="E44" i="1"/>
  <c r="N44" i="1" s="1"/>
  <c r="E300" i="1"/>
  <c r="N300" i="1" s="1"/>
  <c r="E49" i="1"/>
  <c r="N49" i="1" s="1"/>
  <c r="E26" i="1"/>
  <c r="N26" i="1" s="1"/>
  <c r="E291" i="1"/>
  <c r="N291" i="1" s="1"/>
  <c r="E132" i="1"/>
  <c r="N132" i="1" s="1"/>
  <c r="E139" i="1"/>
  <c r="N139" i="1" s="1"/>
  <c r="E24" i="1"/>
  <c r="N24" i="1" s="1"/>
  <c r="E183" i="1"/>
  <c r="N183" i="1" s="1"/>
  <c r="E195" i="1"/>
  <c r="N195" i="1" s="1"/>
  <c r="E280" i="1"/>
  <c r="N280" i="1" s="1"/>
  <c r="E145" i="1"/>
  <c r="N145" i="1" s="1"/>
  <c r="E78" i="1"/>
  <c r="N78" i="1" s="1"/>
  <c r="E242" i="1"/>
  <c r="N242" i="1" s="1"/>
  <c r="E168" i="1"/>
  <c r="N168" i="1" s="1"/>
  <c r="E289" i="1"/>
  <c r="N289" i="1" s="1"/>
  <c r="E271" i="1"/>
  <c r="N271" i="1" s="1"/>
  <c r="E277" i="1"/>
  <c r="N277" i="1" s="1"/>
  <c r="E213" i="1"/>
  <c r="N213" i="1" s="1"/>
  <c r="E9" i="1"/>
  <c r="N9" i="1" s="1"/>
  <c r="E247" i="1" l="1"/>
  <c r="N247" i="1" s="1"/>
  <c r="E112" i="1"/>
  <c r="N112" i="1" s="1"/>
  <c r="E108" i="1"/>
  <c r="N108" i="1" s="1"/>
  <c r="E120" i="1"/>
  <c r="N120" i="1" s="1"/>
  <c r="E11" i="1"/>
  <c r="N11" i="1" s="1"/>
  <c r="E234" i="1"/>
  <c r="N234" i="1" s="1"/>
  <c r="E70" i="1"/>
  <c r="N70" i="1" s="1"/>
  <c r="E290" i="1"/>
  <c r="N290" i="1" s="1"/>
  <c r="E302" i="1"/>
  <c r="N302" i="1" s="1"/>
  <c r="E137" i="1"/>
  <c r="N137" i="1" s="1"/>
  <c r="E15" i="1"/>
  <c r="N15" i="1" s="1"/>
  <c r="E62" i="1"/>
  <c r="N62" i="1" s="1"/>
  <c r="E230" i="1"/>
  <c r="N230" i="1" s="1"/>
  <c r="E41" i="1"/>
  <c r="N41" i="1" s="1"/>
  <c r="E141" i="1"/>
  <c r="N141" i="1" s="1"/>
  <c r="E100" i="1"/>
  <c r="N100" i="1" s="1"/>
  <c r="E297" i="1"/>
  <c r="N297" i="1" s="1"/>
  <c r="E147" i="1"/>
  <c r="N147" i="1" s="1"/>
  <c r="E51" i="1"/>
  <c r="N51" i="1" s="1"/>
  <c r="E173" i="1"/>
  <c r="N173" i="1" s="1"/>
  <c r="E128" i="1"/>
  <c r="N128" i="1" s="1"/>
  <c r="E180" i="1"/>
  <c r="N180" i="1" s="1"/>
  <c r="E34" i="1"/>
  <c r="N34" i="1" s="1"/>
  <c r="E82" i="1"/>
  <c r="N82" i="1" s="1"/>
  <c r="E14" i="1"/>
  <c r="N14" i="1" s="1"/>
  <c r="E216" i="1"/>
  <c r="N216" i="1" s="1"/>
  <c r="E161" i="1"/>
  <c r="N161" i="1" s="1"/>
  <c r="E269" i="1"/>
  <c r="N269" i="1" s="1"/>
  <c r="E61" i="1"/>
  <c r="N61" i="1" s="1"/>
  <c r="E151" i="1"/>
  <c r="N151" i="1" s="1"/>
  <c r="E121" i="1"/>
  <c r="N121" i="1" s="1"/>
  <c r="E225" i="1"/>
  <c r="N225" i="1" s="1"/>
  <c r="E196" i="1"/>
  <c r="N196" i="1" s="1"/>
  <c r="E84" i="1"/>
  <c r="N84" i="1" s="1"/>
  <c r="E28" i="1"/>
  <c r="N28" i="1" s="1"/>
  <c r="E42" i="1"/>
  <c r="N42" i="1" s="1"/>
  <c r="E69" i="1"/>
  <c r="N69" i="1" s="1"/>
  <c r="E148" i="1"/>
  <c r="N148" i="1" s="1"/>
  <c r="E198" i="1"/>
  <c r="N198" i="1" s="1"/>
  <c r="E250" i="1"/>
  <c r="N250" i="1" s="1"/>
  <c r="E149" i="1"/>
  <c r="N149" i="1" s="1"/>
  <c r="E75" i="1"/>
  <c r="N75" i="1" s="1"/>
  <c r="E287" i="1"/>
  <c r="N287" i="1" s="1"/>
  <c r="E83" i="1"/>
  <c r="N83" i="1" s="1"/>
  <c r="E204" i="1"/>
  <c r="N204" i="1" s="1"/>
  <c r="E142" i="1"/>
  <c r="N142" i="1" s="1"/>
  <c r="E226" i="1"/>
  <c r="N226" i="1" s="1"/>
  <c r="E211" i="1"/>
  <c r="N211" i="1" s="1"/>
  <c r="E125" i="1"/>
  <c r="N125" i="1" s="1"/>
  <c r="E16" i="1"/>
  <c r="N16" i="1" s="1"/>
  <c r="E58" i="1"/>
  <c r="N58" i="1" s="1"/>
  <c r="E166" i="1"/>
  <c r="N166" i="1" s="1"/>
  <c r="E140" i="1"/>
  <c r="N140" i="1" s="1"/>
  <c r="E91" i="1"/>
  <c r="N91" i="1" s="1"/>
  <c r="E136" i="1"/>
  <c r="N136" i="1" s="1"/>
  <c r="E10" i="1"/>
  <c r="N10" i="1" s="1"/>
  <c r="E267" i="1"/>
  <c r="N267" i="1" s="1"/>
  <c r="E103" i="1"/>
  <c r="N103" i="1" s="1"/>
  <c r="E37" i="1"/>
  <c r="N37" i="1" s="1"/>
  <c r="E154" i="1"/>
  <c r="N154" i="1" s="1"/>
  <c r="E254" i="1"/>
  <c r="N254" i="1" s="1"/>
  <c r="E210" i="1"/>
  <c r="N210" i="1" s="1"/>
  <c r="E90" i="1"/>
  <c r="N90" i="1" s="1"/>
  <c r="E119" i="1"/>
  <c r="N119" i="1" s="1"/>
  <c r="E193" i="1"/>
  <c r="N193" i="1" s="1"/>
  <c r="E56" i="1"/>
  <c r="N56" i="1" s="1"/>
  <c r="E71" i="1"/>
  <c r="N71" i="1" s="1"/>
  <c r="E12" i="1"/>
  <c r="N12" i="1" s="1"/>
  <c r="E200" i="1"/>
  <c r="N200" i="1" s="1"/>
  <c r="E295" i="1"/>
  <c r="N295" i="1" s="1"/>
  <c r="E106" i="1"/>
  <c r="N106" i="1" s="1"/>
  <c r="E218" i="1"/>
  <c r="N218" i="1" s="1"/>
  <c r="E76" i="1"/>
  <c r="N76" i="1" s="1"/>
  <c r="E126" i="1"/>
  <c r="N126" i="1" s="1"/>
  <c r="E113" i="1"/>
  <c r="N113" i="1" s="1"/>
  <c r="E52" i="1"/>
  <c r="N52" i="1" s="1"/>
  <c r="E209" i="1"/>
  <c r="N209" i="1" s="1"/>
  <c r="E293" i="1"/>
  <c r="N293" i="1" s="1"/>
  <c r="E221" i="1"/>
  <c r="N221" i="1" s="1"/>
  <c r="E21" i="1" l="1"/>
  <c r="N21" i="1" s="1"/>
  <c r="E144" i="1"/>
  <c r="N144" i="1" s="1"/>
  <c r="E105" i="1"/>
  <c r="N105" i="1" s="1"/>
  <c r="E260" i="1"/>
  <c r="N260" i="1" s="1"/>
  <c r="E53" i="1"/>
  <c r="N53" i="1" s="1"/>
  <c r="E229" i="1"/>
  <c r="N229" i="1" s="1"/>
  <c r="E111" i="1"/>
  <c r="N111" i="1" s="1"/>
  <c r="E57" i="1"/>
  <c r="N57" i="1" s="1"/>
  <c r="E38" i="1"/>
  <c r="N38" i="1" s="1"/>
  <c r="E184" i="1"/>
  <c r="N184" i="1" s="1"/>
  <c r="E118" i="1"/>
  <c r="N118" i="1" s="1"/>
  <c r="E127" i="1"/>
  <c r="N127" i="1" s="1"/>
  <c r="E123" i="1"/>
  <c r="N123" i="1" s="1"/>
  <c r="E241" i="1"/>
  <c r="N241" i="1" s="1"/>
  <c r="E22" i="1"/>
  <c r="N22" i="1" s="1"/>
  <c r="E246" i="1"/>
  <c r="N246" i="1" s="1"/>
  <c r="E233" i="1"/>
  <c r="N233" i="1" s="1"/>
  <c r="E92" i="1"/>
  <c r="N92" i="1" s="1"/>
  <c r="E179" i="1"/>
  <c r="N179" i="1" s="1"/>
  <c r="E194" i="1"/>
  <c r="N194" i="1" s="1"/>
  <c r="E143" i="1"/>
  <c r="N143" i="1" s="1"/>
  <c r="E288" i="1"/>
  <c r="N288" i="1" s="1"/>
  <c r="E146" i="1"/>
  <c r="N146" i="1" s="1"/>
  <c r="E65" i="1"/>
  <c r="N65" i="1" s="1"/>
  <c r="E68" i="1"/>
  <c r="N68" i="1" s="1"/>
  <c r="E192" i="1"/>
  <c r="N192" i="1" s="1"/>
  <c r="E48" i="1"/>
  <c r="N48" i="1" s="1"/>
  <c r="E174" i="1"/>
  <c r="N174" i="1" s="1"/>
  <c r="E87" i="1"/>
  <c r="N87" i="1" s="1"/>
  <c r="E89" i="1" l="1"/>
  <c r="N89" i="1" s="1"/>
  <c r="E63" i="1"/>
  <c r="N63" i="1" s="1"/>
  <c r="E60" i="1" l="1"/>
  <c r="N60" i="1" s="1"/>
  <c r="E94" i="1"/>
  <c r="N94" i="1" s="1"/>
  <c r="E207" i="1"/>
  <c r="N207" i="1" s="1"/>
  <c r="E85" i="1"/>
  <c r="N85" i="1" s="1"/>
  <c r="E215" i="1" l="1"/>
  <c r="N215" i="1" s="1"/>
  <c r="E138" i="1"/>
  <c r="N138" i="1" s="1"/>
  <c r="E43" i="1"/>
  <c r="N43" i="1" s="1"/>
  <c r="E227" i="1"/>
  <c r="N227" i="1" s="1"/>
  <c r="E104" i="1"/>
  <c r="N104" i="1" s="1"/>
  <c r="E32" i="1" l="1"/>
  <c r="N32" i="1" s="1"/>
  <c r="E201" i="1" l="1"/>
  <c r="N201" i="1" s="1"/>
  <c r="E157" i="1" l="1"/>
  <c r="N157" i="1" s="1"/>
  <c r="E296" i="1"/>
  <c r="N296" i="1" s="1"/>
  <c r="E152" i="1"/>
  <c r="N152" i="1" s="1"/>
  <c r="E54" i="1"/>
  <c r="N54" i="1" s="1"/>
  <c r="E199" i="1"/>
  <c r="N199" i="1" s="1"/>
  <c r="E150" i="1"/>
  <c r="N150" i="1" s="1"/>
  <c r="E158" i="1"/>
  <c r="N158" i="1" s="1"/>
  <c r="E27" i="1" l="1"/>
  <c r="N27" i="1" s="1"/>
  <c r="E214" i="1"/>
  <c r="N214" i="1" s="1"/>
  <c r="E197" i="1"/>
  <c r="N197" i="1" s="1"/>
  <c r="E272" i="1"/>
  <c r="N272" i="1" s="1"/>
  <c r="E208" i="1"/>
  <c r="N208" i="1" s="1"/>
  <c r="E266" i="1"/>
  <c r="N266" i="1" s="1"/>
</calcChain>
</file>

<file path=xl/sharedStrings.xml><?xml version="1.0" encoding="utf-8"?>
<sst xmlns="http://schemas.openxmlformats.org/spreadsheetml/2006/main" count="25" uniqueCount="23">
  <si>
    <t>Total</t>
  </si>
  <si>
    <t>CALL 1-800-673-3366 OR EMAIL SALES@CLEARVIEWHORT.COM
Fax: 604-856-1457</t>
  </si>
  <si>
    <t>COMPANY:</t>
  </si>
  <si>
    <t>DATE:</t>
  </si>
  <si>
    <t>Phone#</t>
  </si>
  <si>
    <t>EMAIL:</t>
  </si>
  <si>
    <t>Preferred Ship Date:</t>
  </si>
  <si>
    <t>Contact Name:</t>
  </si>
  <si>
    <t>Flower color</t>
  </si>
  <si>
    <t>Flower Size</t>
  </si>
  <si>
    <t>Flowering Period</t>
  </si>
  <si>
    <t>Mature Height</t>
  </si>
  <si>
    <t>Group</t>
  </si>
  <si>
    <t>USDA Zone</t>
  </si>
  <si>
    <t>Suitable For Container</t>
  </si>
  <si>
    <t>Ever-green</t>
  </si>
  <si>
    <t xml:space="preserve">Fragrant </t>
  </si>
  <si>
    <t>Suitable Ground Cover</t>
  </si>
  <si>
    <t>Size Required:</t>
  </si>
  <si>
    <t xml:space="preserve"> </t>
  </si>
  <si>
    <t>Quantity Required</t>
  </si>
  <si>
    <t>1 Gallon Finished on 3' Stake Spring 2026</t>
  </si>
  <si>
    <t>USD Liner Availabilities 
Clematis and Vines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</si>
</sst>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52">
    <xf numFmtId="0" fontId="0" fillId="0" borderId="0" xfId="0"/>
    <xf numFmtId="2" fontId="0" fillId="0" borderId="1" xfId="0" applyNumberFormat="1" applyBorder="1"/>
    <xf numFmtId="3" fontId="0" fillId="0" borderId="0" xfId="0" applyNumberFormat="1"/>
    <xf numFmtId="3" fontId="0" fillId="0" borderId="1" xfId="0" applyNumberFormat="1" applyBorder="1"/>
    <xf numFmtId="3" fontId="1" fillId="0" borderId="1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vertical="top"/>
    </xf>
    <xf numFmtId="3" fontId="5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3" fontId="5" fillId="0" borderId="1" xfId="0" applyNumberFormat="1" applyFont="1" applyBorder="1" applyAlignment="1">
      <alignment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2" fontId="2" fillId="0" borderId="2" xfId="0" applyNumberFormat="1" applyFont="1" applyBorder="1"/>
    <xf numFmtId="2" fontId="2" fillId="0" borderId="5" xfId="0" applyNumberFormat="1" applyFont="1" applyBorder="1"/>
    <xf numFmtId="2" fontId="4" fillId="0" borderId="5" xfId="0" applyNumberFormat="1" applyFont="1" applyBorder="1"/>
    <xf numFmtId="0" fontId="2" fillId="0" borderId="6" xfId="0" applyFont="1" applyBorder="1"/>
    <xf numFmtId="0" fontId="7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vertical="top" wrapText="1"/>
    </xf>
    <xf numFmtId="3" fontId="1" fillId="2" borderId="10" xfId="0" applyNumberFormat="1" applyFont="1" applyFill="1" applyBorder="1" applyAlignment="1">
      <alignment horizontal="center" vertical="top" wrapText="1"/>
    </xf>
    <xf numFmtId="3" fontId="1" fillId="3" borderId="10" xfId="0" applyNumberFormat="1" applyFont="1" applyFill="1" applyBorder="1" applyAlignment="1">
      <alignment horizontal="center" vertical="top" wrapText="1"/>
    </xf>
    <xf numFmtId="3" fontId="1" fillId="0" borderId="11" xfId="0" applyNumberFormat="1" applyFont="1" applyBorder="1" applyAlignment="1">
      <alignment wrapText="1"/>
    </xf>
    <xf numFmtId="0" fontId="1" fillId="4" borderId="9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wrapText="1"/>
    </xf>
    <xf numFmtId="3" fontId="0" fillId="0" borderId="5" xfId="0" applyNumberFormat="1" applyBorder="1"/>
    <xf numFmtId="0" fontId="10" fillId="0" borderId="3" xfId="0" applyFont="1" applyBorder="1" applyAlignment="1">
      <alignment vertical="top"/>
    </xf>
    <xf numFmtId="0" fontId="11" fillId="0" borderId="3" xfId="0" applyFont="1" applyBorder="1" applyAlignment="1">
      <alignment vertical="top"/>
    </xf>
    <xf numFmtId="3" fontId="12" fillId="0" borderId="13" xfId="0" applyNumberFormat="1" applyFont="1" applyBorder="1" applyAlignment="1">
      <alignment wrapText="1"/>
    </xf>
    <xf numFmtId="3" fontId="11" fillId="0" borderId="4" xfId="0" applyNumberFormat="1" applyFont="1" applyBorder="1"/>
    <xf numFmtId="3" fontId="11" fillId="0" borderId="0" xfId="0" applyNumberFormat="1" applyFont="1"/>
    <xf numFmtId="0" fontId="9" fillId="0" borderId="4" xfId="0" applyFont="1" applyBorder="1" applyAlignment="1">
      <alignment vertical="top"/>
    </xf>
    <xf numFmtId="0" fontId="9" fillId="0" borderId="0" xfId="0" applyFont="1"/>
    <xf numFmtId="0" fontId="8" fillId="0" borderId="0" xfId="0" applyFont="1" applyAlignment="1">
      <alignment wrapText="1"/>
    </xf>
    <xf numFmtId="0" fontId="8" fillId="0" borderId="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64" fontId="9" fillId="0" borderId="1" xfId="0" applyNumberFormat="1" applyFont="1" applyBorder="1" applyAlignment="1">
      <alignment wrapText="1"/>
    </xf>
    <xf numFmtId="3" fontId="5" fillId="0" borderId="12" xfId="0" applyNumberFormat="1" applyFont="1" applyBorder="1" applyAlignment="1">
      <alignment wrapText="1"/>
    </xf>
    <xf numFmtId="3" fontId="1" fillId="0" borderId="3" xfId="0" applyNumberFormat="1" applyFont="1" applyBorder="1" applyAlignment="1">
      <alignment wrapText="1"/>
    </xf>
    <xf numFmtId="3" fontId="1" fillId="5" borderId="10" xfId="0" applyNumberFormat="1" applyFont="1" applyFill="1" applyBorder="1" applyAlignment="1">
      <alignment horizontal="center" vertical="top" wrapText="1"/>
    </xf>
    <xf numFmtId="9" fontId="4" fillId="0" borderId="5" xfId="1" applyFont="1" applyBorder="1"/>
    <xf numFmtId="9" fontId="2" fillId="0" borderId="5" xfId="1" applyFont="1" applyBorder="1"/>
    <xf numFmtId="3" fontId="1" fillId="0" borderId="1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2" fillId="0" borderId="2" xfId="0" applyFont="1" applyBorder="1"/>
    <xf numFmtId="0" fontId="3" fillId="0" borderId="7" xfId="0" applyFont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 wrapText="1"/>
    </xf>
    <xf numFmtId="2" fontId="14" fillId="0" borderId="1" xfId="0" applyNumberFormat="1" applyFont="1" applyBorder="1"/>
    <xf numFmtId="3" fontId="1" fillId="6" borderId="5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133350</xdr:rowOff>
    </xdr:from>
    <xdr:to>
      <xdr:col>1</xdr:col>
      <xdr:colOff>2447925</xdr:colOff>
      <xdr:row>3</xdr:row>
      <xdr:rowOff>279400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C237042-3961-4ACB-A800-1935E7065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295275"/>
          <a:ext cx="2438400" cy="669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tock%20Avails/2026/Stock%20Avails%202026.xlsx" TargetMode="External"/><Relationship Id="rId2" Type="http://schemas.openxmlformats.org/officeDocument/2006/relationships/externalLinkPath" Target="https://clvw.sharepoint.com/sites/ClearviewProducts/Clearview/Inventory/Stock%20Avails/2026/Stock%20Avails%202026.xlsx" TargetMode="External"/><Relationship Id="rId1" Type="http://schemas.openxmlformats.org/officeDocument/2006/relationships/externalLinkPath" Target="/sites/ClearviewProducts/Clearview/Inventory/Stock%20Avails/2026/Stock%20Avails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APPS/EXCEL/Stock%20Clematis/Stock%20Avails%202025/Stock%20Avails%202025.xlsx" TargetMode="External"/><Relationship Id="rId2" Type="http://schemas.openxmlformats.org/officeDocument/2006/relationships/externalLinkPath" Target="file:///Z:\APPS\EXCEL\Stock%20Clematis\Stock%20Avails%202025\Stock%20Avails%202025.xlsx" TargetMode="External"/><Relationship Id="rId1" Type="http://schemas.openxmlformats.org/officeDocument/2006/relationships/externalLinkPath" Target="/APPS/EXCEL/Stock%20Clematis/Stock%20Avails%202025/Stock%20Avails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APPS/EXCEL/Stock%20Clematis/temp.xlsx" TargetMode="External"/><Relationship Id="rId2" Type="http://schemas.openxmlformats.org/officeDocument/2006/relationships/externalLinkPath" Target="file:///Z:\APPS\EXCEL\Stock%20Clematis\temp.xlsx" TargetMode="External"/><Relationship Id="rId1" Type="http://schemas.openxmlformats.org/officeDocument/2006/relationships/externalLinkPath" Target="/APPS/EXCEL/Stock%20Clematis/tem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st Avails"/>
      <sheetName val="Webtrack Avail"/>
      <sheetName val="Liner Needs"/>
      <sheetName val="Assorted and Gallon Needs"/>
      <sheetName val="Planting Lists 2026"/>
      <sheetName val="Stock plan 2027"/>
      <sheetName val="Stock Yield 2027"/>
      <sheetName val="30mm Rooting"/>
      <sheetName val="60mm Rooting"/>
      <sheetName val="30mm"/>
      <sheetName val="45mm"/>
      <sheetName val="60mm"/>
      <sheetName val="80mm"/>
      <sheetName val="2n1 80mm"/>
      <sheetName val="Quart"/>
      <sheetName val="Tripod26"/>
      <sheetName val="1 Gal Chain"/>
      <sheetName val="1 G Chain read"/>
      <sheetName val="Chain Expected Sales"/>
      <sheetName val="1 G IGC 25"/>
      <sheetName val="1G IGC26"/>
      <sheetName val="2G 25"/>
      <sheetName val="2G 26"/>
      <sheetName val="2G 4n1 26"/>
      <sheetName val="2G 4n1"/>
      <sheetName val="Print"/>
    </sheetNames>
    <sheetDataSet>
      <sheetData sheetId="0">
        <row r="7">
          <cell r="E7" t="str">
            <v>30mm
75 per tray Aug - Sept 2026</v>
          </cell>
          <cell r="G7" t="str">
            <v>60mm 
28 per tray Available Aug - Oct 2026</v>
          </cell>
          <cell r="H7" t="str">
            <v>60mm 
28 per tray Available Nov 2026 - April 2027</v>
          </cell>
          <cell r="I7" t="str">
            <v>60mm 
28 per tray Available May - July 2027</v>
          </cell>
          <cell r="K7" t="str">
            <v>80mm QF
18 per tray Available Aug 2026 - July 2027</v>
          </cell>
          <cell r="M7" t="str">
            <v>80mm
2-in-1
18 per tray Available Aug - Oct 2026</v>
          </cell>
          <cell r="N7" t="str">
            <v>80mm
2-in-1
18 per tray Available Nov 2026 -July 2027</v>
          </cell>
          <cell r="O7" t="str">
            <v>1 Gal Prefinish Available Jan - April 2027</v>
          </cell>
        </row>
        <row r="8">
          <cell r="E8" t="str">
            <v>Available</v>
          </cell>
          <cell r="G8" t="str">
            <v>Available</v>
          </cell>
          <cell r="H8" t="str">
            <v>Available</v>
          </cell>
          <cell r="I8" t="str">
            <v>Available</v>
          </cell>
          <cell r="K8" t="str">
            <v>Available</v>
          </cell>
          <cell r="M8" t="str">
            <v>Available</v>
          </cell>
          <cell r="N8" t="str">
            <v>Available</v>
          </cell>
          <cell r="O8" t="str">
            <v>Available</v>
          </cell>
          <cell r="P8" t="str">
            <v>Available</v>
          </cell>
        </row>
        <row r="9">
          <cell r="E9">
            <v>0</v>
          </cell>
          <cell r="G9">
            <v>0</v>
          </cell>
          <cell r="H9">
            <v>0</v>
          </cell>
          <cell r="I9">
            <v>370.89199999999994</v>
          </cell>
          <cell r="K9">
            <v>0</v>
          </cell>
          <cell r="M9">
            <v>0</v>
          </cell>
          <cell r="N9">
            <v>0</v>
          </cell>
          <cell r="O9">
            <v>0</v>
          </cell>
          <cell r="P9">
            <v>33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149.14199999999997</v>
          </cell>
          <cell r="K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</row>
        <row r="11">
          <cell r="E11">
            <v>0</v>
          </cell>
          <cell r="G11">
            <v>146.30000000000001</v>
          </cell>
          <cell r="H11">
            <v>146.30000000000001</v>
          </cell>
          <cell r="I11">
            <v>1136.9636739130433</v>
          </cell>
          <cell r="K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2">
          <cell r="E12">
            <v>0</v>
          </cell>
          <cell r="G12">
            <v>134.316</v>
          </cell>
          <cell r="H12">
            <v>134.316</v>
          </cell>
          <cell r="I12">
            <v>134.316</v>
          </cell>
          <cell r="K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E13">
            <v>0</v>
          </cell>
          <cell r="G13">
            <v>216.97200000000001</v>
          </cell>
          <cell r="H13">
            <v>216.97200000000001</v>
          </cell>
          <cell r="I13">
            <v>489.47199999999998</v>
          </cell>
          <cell r="K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236.58717391304344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E16">
            <v>0</v>
          </cell>
          <cell r="G16">
            <v>0</v>
          </cell>
          <cell r="H16">
            <v>0</v>
          </cell>
          <cell r="I16">
            <v>231.1089999999997</v>
          </cell>
          <cell r="K16">
            <v>0</v>
          </cell>
          <cell r="M16">
            <v>0</v>
          </cell>
          <cell r="N16">
            <v>0</v>
          </cell>
          <cell r="O16">
            <v>0</v>
          </cell>
          <cell r="P16">
            <v>58</v>
          </cell>
        </row>
        <row r="17">
          <cell r="E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</row>
        <row r="20">
          <cell r="E20">
            <v>7274.8240000000005</v>
          </cell>
          <cell r="G20">
            <v>763.89599999999996</v>
          </cell>
          <cell r="H20">
            <v>763.89599999999996</v>
          </cell>
          <cell r="I20">
            <v>1767.3959999999997</v>
          </cell>
          <cell r="K20">
            <v>0</v>
          </cell>
          <cell r="M20">
            <v>0</v>
          </cell>
          <cell r="N20">
            <v>0</v>
          </cell>
          <cell r="O20">
            <v>0</v>
          </cell>
          <cell r="P20">
            <v>331.70000000000005</v>
          </cell>
        </row>
        <row r="21">
          <cell r="E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M22">
            <v>0</v>
          </cell>
          <cell r="N22">
            <v>0</v>
          </cell>
          <cell r="O22">
            <v>0</v>
          </cell>
          <cell r="P22">
            <v>909.40000000000055</v>
          </cell>
        </row>
        <row r="23">
          <cell r="E23">
            <v>7126.1320000000014</v>
          </cell>
          <cell r="G23">
            <v>4415.4880000000003</v>
          </cell>
          <cell r="H23">
            <v>4415.4880000000003</v>
          </cell>
          <cell r="I23">
            <v>15855.54091304348</v>
          </cell>
          <cell r="K23">
            <v>0</v>
          </cell>
          <cell r="M23">
            <v>234</v>
          </cell>
          <cell r="N23">
            <v>495.25199999999995</v>
          </cell>
          <cell r="O23">
            <v>0</v>
          </cell>
          <cell r="P23">
            <v>149.70000000000005</v>
          </cell>
        </row>
        <row r="24">
          <cell r="E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E25">
            <v>331.60749999999996</v>
          </cell>
          <cell r="G25">
            <v>0</v>
          </cell>
          <cell r="H25">
            <v>0</v>
          </cell>
          <cell r="I25">
            <v>0</v>
          </cell>
          <cell r="K25">
            <v>0</v>
          </cell>
          <cell r="M25">
            <v>0</v>
          </cell>
          <cell r="N25">
            <v>0</v>
          </cell>
          <cell r="O25">
            <v>0</v>
          </cell>
          <cell r="P25">
            <v>61.5</v>
          </cell>
        </row>
        <row r="26">
          <cell r="E26">
            <v>189.39300000000003</v>
          </cell>
          <cell r="G26">
            <v>0</v>
          </cell>
          <cell r="H26">
            <v>0</v>
          </cell>
          <cell r="I26">
            <v>216.98849999999987</v>
          </cell>
          <cell r="K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E27">
            <v>251.07200000000557</v>
          </cell>
          <cell r="G27">
            <v>424.52399999999943</v>
          </cell>
          <cell r="H27">
            <v>424.52399999999943</v>
          </cell>
          <cell r="I27">
            <v>8955.4214130434739</v>
          </cell>
          <cell r="K27">
            <v>28085.399999999998</v>
          </cell>
          <cell r="M27">
            <v>2169.3999999999996</v>
          </cell>
          <cell r="N27">
            <v>2169.3999999999996</v>
          </cell>
          <cell r="O27">
            <v>1200</v>
          </cell>
          <cell r="P27">
            <v>80.700000000000045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559.67391304347825</v>
          </cell>
          <cell r="K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30">
          <cell r="E30">
            <v>2674.9740000000002</v>
          </cell>
          <cell r="G30">
            <v>0</v>
          </cell>
          <cell r="H30">
            <v>0</v>
          </cell>
          <cell r="I30">
            <v>516.99999999999989</v>
          </cell>
          <cell r="K30">
            <v>0</v>
          </cell>
          <cell r="M30">
            <v>0</v>
          </cell>
          <cell r="N30">
            <v>0</v>
          </cell>
          <cell r="O30">
            <v>0</v>
          </cell>
          <cell r="P30">
            <v>29</v>
          </cell>
        </row>
        <row r="32">
          <cell r="E32">
            <v>3506.0120000000006</v>
          </cell>
          <cell r="G32">
            <v>0</v>
          </cell>
          <cell r="H32">
            <v>0</v>
          </cell>
          <cell r="I32">
            <v>489.29599999999999</v>
          </cell>
          <cell r="K32">
            <v>0</v>
          </cell>
          <cell r="M32">
            <v>0</v>
          </cell>
          <cell r="N32">
            <v>0</v>
          </cell>
          <cell r="O32">
            <v>0</v>
          </cell>
          <cell r="P32">
            <v>29</v>
          </cell>
        </row>
        <row r="34">
          <cell r="E34">
            <v>532</v>
          </cell>
          <cell r="G34">
            <v>0</v>
          </cell>
          <cell r="H34">
            <v>0</v>
          </cell>
          <cell r="I34">
            <v>166.49999999999994</v>
          </cell>
          <cell r="K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6">
          <cell r="E36">
            <v>0</v>
          </cell>
          <cell r="G36">
            <v>0</v>
          </cell>
          <cell r="H36">
            <v>338.33199999999999</v>
          </cell>
          <cell r="I36">
            <v>368.83199999999994</v>
          </cell>
          <cell r="K36">
            <v>0</v>
          </cell>
          <cell r="M36">
            <v>0</v>
          </cell>
          <cell r="N36">
            <v>0</v>
          </cell>
          <cell r="O36">
            <v>0</v>
          </cell>
          <cell r="P36">
            <v>40</v>
          </cell>
        </row>
        <row r="37">
          <cell r="E37">
            <v>2521.9739999999997</v>
          </cell>
          <cell r="G37">
            <v>162.65999999999997</v>
          </cell>
          <cell r="H37">
            <v>162.65999999999997</v>
          </cell>
          <cell r="I37">
            <v>162.65999999999997</v>
          </cell>
          <cell r="K37">
            <v>0</v>
          </cell>
          <cell r="M37">
            <v>0</v>
          </cell>
          <cell r="N37">
            <v>0</v>
          </cell>
          <cell r="O37">
            <v>0</v>
          </cell>
          <cell r="P37">
            <v>116.69999999999999</v>
          </cell>
        </row>
        <row r="38">
          <cell r="E38">
            <v>0</v>
          </cell>
          <cell r="G38">
            <v>0</v>
          </cell>
          <cell r="H38">
            <v>0</v>
          </cell>
          <cell r="I38">
            <v>2624.48</v>
          </cell>
          <cell r="K38">
            <v>0</v>
          </cell>
          <cell r="M38">
            <v>0</v>
          </cell>
          <cell r="N38">
            <v>0</v>
          </cell>
          <cell r="O38">
            <v>0</v>
          </cell>
          <cell r="P38">
            <v>167.5</v>
          </cell>
        </row>
        <row r="40">
          <cell r="E40">
            <v>0</v>
          </cell>
          <cell r="G40">
            <v>0</v>
          </cell>
          <cell r="H40">
            <v>0</v>
          </cell>
          <cell r="I40">
            <v>0</v>
          </cell>
          <cell r="K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E41">
            <v>0</v>
          </cell>
          <cell r="G41">
            <v>0</v>
          </cell>
          <cell r="H41">
            <v>408.23999999999995</v>
          </cell>
          <cell r="I41">
            <v>2755.0799999999995</v>
          </cell>
          <cell r="K41">
            <v>0</v>
          </cell>
          <cell r="M41">
            <v>0</v>
          </cell>
          <cell r="N41">
            <v>0</v>
          </cell>
          <cell r="O41">
            <v>0</v>
          </cell>
          <cell r="P41">
            <v>186.5</v>
          </cell>
        </row>
        <row r="42">
          <cell r="E42">
            <v>0</v>
          </cell>
          <cell r="G42">
            <v>0</v>
          </cell>
          <cell r="H42">
            <v>0</v>
          </cell>
          <cell r="I42">
            <v>0</v>
          </cell>
          <cell r="K42">
            <v>0</v>
          </cell>
          <cell r="M42">
            <v>0</v>
          </cell>
          <cell r="N42">
            <v>0</v>
          </cell>
          <cell r="O42">
            <v>0</v>
          </cell>
          <cell r="P42">
            <v>33</v>
          </cell>
        </row>
        <row r="43">
          <cell r="E43">
            <v>549.97800000000007</v>
          </cell>
          <cell r="G43">
            <v>1002.0259999999998</v>
          </cell>
          <cell r="H43">
            <v>1002.0259999999998</v>
          </cell>
          <cell r="I43">
            <v>1002.0259999999998</v>
          </cell>
          <cell r="K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E44">
            <v>873.6</v>
          </cell>
          <cell r="G44">
            <v>845.56999999999994</v>
          </cell>
          <cell r="H44">
            <v>845.56999999999994</v>
          </cell>
          <cell r="I44">
            <v>845.56999999999994</v>
          </cell>
          <cell r="K44">
            <v>0</v>
          </cell>
          <cell r="M44">
            <v>0</v>
          </cell>
          <cell r="N44">
            <v>0</v>
          </cell>
          <cell r="O44">
            <v>0</v>
          </cell>
          <cell r="P44">
            <v>44.5</v>
          </cell>
        </row>
        <row r="45">
          <cell r="E45">
            <v>0</v>
          </cell>
          <cell r="G45">
            <v>206.64</v>
          </cell>
          <cell r="H45">
            <v>206.64</v>
          </cell>
          <cell r="I45">
            <v>349.46999999999991</v>
          </cell>
          <cell r="K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E46">
            <v>0</v>
          </cell>
          <cell r="G46">
            <v>0</v>
          </cell>
          <cell r="H46">
            <v>0</v>
          </cell>
          <cell r="I46">
            <v>2169.38052173913</v>
          </cell>
          <cell r="K46">
            <v>0</v>
          </cell>
          <cell r="M46">
            <v>0</v>
          </cell>
          <cell r="N46">
            <v>0</v>
          </cell>
          <cell r="O46">
            <v>0</v>
          </cell>
          <cell r="P46">
            <v>216</v>
          </cell>
        </row>
        <row r="47">
          <cell r="E47">
            <v>1160.0060000000001</v>
          </cell>
          <cell r="G47">
            <v>0</v>
          </cell>
          <cell r="H47">
            <v>0</v>
          </cell>
          <cell r="I47">
            <v>247.01243478260864</v>
          </cell>
          <cell r="K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E48">
            <v>0</v>
          </cell>
          <cell r="G48">
            <v>0</v>
          </cell>
          <cell r="H48">
            <v>0</v>
          </cell>
          <cell r="I48">
            <v>164.35434782608692</v>
          </cell>
          <cell r="K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E49">
            <v>0</v>
          </cell>
          <cell r="G49">
            <v>0</v>
          </cell>
          <cell r="H49">
            <v>0</v>
          </cell>
          <cell r="I49">
            <v>0</v>
          </cell>
          <cell r="K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E50">
            <v>0</v>
          </cell>
          <cell r="G50">
            <v>0</v>
          </cell>
          <cell r="H50">
            <v>0</v>
          </cell>
          <cell r="I50">
            <v>482.70165217391332</v>
          </cell>
          <cell r="K50">
            <v>5400.9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E51">
            <v>281.03399999999999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E52">
            <v>181.97400000000002</v>
          </cell>
          <cell r="G52">
            <v>144.98400000000001</v>
          </cell>
          <cell r="H52">
            <v>144.98400000000001</v>
          </cell>
          <cell r="I52">
            <v>144.98400000000001</v>
          </cell>
          <cell r="K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E53">
            <v>114.036</v>
          </cell>
          <cell r="G53">
            <v>165.31199999999998</v>
          </cell>
          <cell r="H53">
            <v>165.31199999999998</v>
          </cell>
          <cell r="I53">
            <v>165.31199999999998</v>
          </cell>
          <cell r="K53">
            <v>0</v>
          </cell>
          <cell r="M53">
            <v>0</v>
          </cell>
          <cell r="N53">
            <v>0</v>
          </cell>
          <cell r="O53">
            <v>0</v>
          </cell>
          <cell r="P53">
            <v>63</v>
          </cell>
        </row>
        <row r="54">
          <cell r="E54">
            <v>6974.7300000000396</v>
          </cell>
          <cell r="G54">
            <v>0</v>
          </cell>
          <cell r="H54">
            <v>0</v>
          </cell>
          <cell r="I54">
            <v>20626.266956521715</v>
          </cell>
          <cell r="K54">
            <v>36277.099000000002</v>
          </cell>
          <cell r="M54">
            <v>932.79999999999927</v>
          </cell>
          <cell r="N54">
            <v>2391.8367999999991</v>
          </cell>
          <cell r="O54">
            <v>700</v>
          </cell>
          <cell r="P54">
            <v>0</v>
          </cell>
        </row>
        <row r="55">
          <cell r="E55">
            <v>2312.8120000000026</v>
          </cell>
          <cell r="G55">
            <v>0</v>
          </cell>
          <cell r="H55">
            <v>0</v>
          </cell>
          <cell r="I55">
            <v>476.53599999999824</v>
          </cell>
          <cell r="K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E56">
            <v>0</v>
          </cell>
          <cell r="G56">
            <v>0</v>
          </cell>
          <cell r="H56">
            <v>0</v>
          </cell>
          <cell r="I56">
            <v>2551.1189999999997</v>
          </cell>
          <cell r="K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E57">
            <v>0</v>
          </cell>
          <cell r="G57">
            <v>0</v>
          </cell>
          <cell r="H57">
            <v>0</v>
          </cell>
          <cell r="I57">
            <v>66.049999999999955</v>
          </cell>
          <cell r="K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E58">
            <v>4884.5740000000023</v>
          </cell>
          <cell r="G58">
            <v>0</v>
          </cell>
          <cell r="H58">
            <v>366.23999999999995</v>
          </cell>
          <cell r="I58">
            <v>455.24</v>
          </cell>
          <cell r="K58">
            <v>0</v>
          </cell>
          <cell r="M58">
            <v>0</v>
          </cell>
          <cell r="N58">
            <v>0</v>
          </cell>
          <cell r="O58">
            <v>0</v>
          </cell>
          <cell r="P58">
            <v>76.200000000000045</v>
          </cell>
        </row>
        <row r="59">
          <cell r="E59">
            <v>7679.2280000000001</v>
          </cell>
          <cell r="G59">
            <v>237.94400000000002</v>
          </cell>
          <cell r="H59">
            <v>628.42399999999998</v>
          </cell>
          <cell r="I59">
            <v>628.42399999999998</v>
          </cell>
          <cell r="K59">
            <v>0</v>
          </cell>
          <cell r="M59">
            <v>0</v>
          </cell>
          <cell r="N59">
            <v>0</v>
          </cell>
          <cell r="O59">
            <v>0</v>
          </cell>
          <cell r="P59">
            <v>111.5</v>
          </cell>
        </row>
        <row r="60">
          <cell r="E60">
            <v>0</v>
          </cell>
          <cell r="G60">
            <v>0</v>
          </cell>
          <cell r="H60">
            <v>0</v>
          </cell>
          <cell r="I60">
            <v>220.64600000000019</v>
          </cell>
          <cell r="K60">
            <v>0</v>
          </cell>
          <cell r="M60">
            <v>0</v>
          </cell>
          <cell r="N60">
            <v>0</v>
          </cell>
          <cell r="O60">
            <v>0</v>
          </cell>
          <cell r="P60">
            <v>346.6</v>
          </cell>
        </row>
        <row r="61">
          <cell r="E61">
            <v>1591.1534999999999</v>
          </cell>
          <cell r="G61">
            <v>97.66</v>
          </cell>
          <cell r="H61">
            <v>97.66</v>
          </cell>
          <cell r="I61">
            <v>231.53362499999992</v>
          </cell>
          <cell r="K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E62">
            <v>0</v>
          </cell>
          <cell r="G62">
            <v>0</v>
          </cell>
          <cell r="H62">
            <v>0</v>
          </cell>
          <cell r="I62">
            <v>0</v>
          </cell>
          <cell r="K62">
            <v>0</v>
          </cell>
          <cell r="M62">
            <v>0</v>
          </cell>
          <cell r="N62">
            <v>0</v>
          </cell>
          <cell r="O62">
            <v>0</v>
          </cell>
          <cell r="P62">
            <v>52.600000000000023</v>
          </cell>
        </row>
        <row r="63">
          <cell r="E63">
            <v>0</v>
          </cell>
          <cell r="G63">
            <v>137.268</v>
          </cell>
          <cell r="H63">
            <v>137.268</v>
          </cell>
          <cell r="I63">
            <v>160.29968478260869</v>
          </cell>
          <cell r="K63">
            <v>0</v>
          </cell>
          <cell r="M63">
            <v>0</v>
          </cell>
          <cell r="N63">
            <v>0</v>
          </cell>
          <cell r="O63">
            <v>0</v>
          </cell>
          <cell r="P63">
            <v>96</v>
          </cell>
        </row>
        <row r="65">
          <cell r="E65">
            <v>4143.9780000000001</v>
          </cell>
          <cell r="G65">
            <v>1016.8720000000001</v>
          </cell>
          <cell r="H65">
            <v>1016.8720000000001</v>
          </cell>
          <cell r="I65">
            <v>1016.8720000000001</v>
          </cell>
          <cell r="K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E66">
            <v>0</v>
          </cell>
          <cell r="G66">
            <v>0</v>
          </cell>
          <cell r="H66">
            <v>0</v>
          </cell>
          <cell r="I66">
            <v>0</v>
          </cell>
          <cell r="K66">
            <v>0</v>
          </cell>
          <cell r="M66">
            <v>0</v>
          </cell>
          <cell r="N66">
            <v>1156.0950400000002</v>
          </cell>
          <cell r="O66">
            <v>0</v>
          </cell>
          <cell r="P66">
            <v>688</v>
          </cell>
        </row>
        <row r="67">
          <cell r="E67">
            <v>129.94400000000002</v>
          </cell>
          <cell r="G67">
            <v>0</v>
          </cell>
          <cell r="H67">
            <v>0</v>
          </cell>
          <cell r="I67">
            <v>0</v>
          </cell>
          <cell r="K67">
            <v>0</v>
          </cell>
          <cell r="M67">
            <v>0</v>
          </cell>
          <cell r="N67">
            <v>0</v>
          </cell>
          <cell r="O67">
            <v>0</v>
          </cell>
          <cell r="P67">
            <v>53</v>
          </cell>
        </row>
        <row r="68">
          <cell r="E68">
            <v>0</v>
          </cell>
          <cell r="G68">
            <v>0</v>
          </cell>
          <cell r="H68">
            <v>0</v>
          </cell>
          <cell r="I68">
            <v>236.86504347826082</v>
          </cell>
          <cell r="K68">
            <v>0</v>
          </cell>
          <cell r="M68">
            <v>0</v>
          </cell>
          <cell r="N68">
            <v>0</v>
          </cell>
          <cell r="O68">
            <v>0</v>
          </cell>
          <cell r="P68">
            <v>35</v>
          </cell>
        </row>
        <row r="69">
          <cell r="E69">
            <v>0</v>
          </cell>
          <cell r="G69">
            <v>0</v>
          </cell>
          <cell r="H69">
            <v>0</v>
          </cell>
          <cell r="I69">
            <v>0</v>
          </cell>
          <cell r="K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E70">
            <v>0</v>
          </cell>
          <cell r="G70">
            <v>0</v>
          </cell>
          <cell r="H70">
            <v>0</v>
          </cell>
          <cell r="I70">
            <v>0</v>
          </cell>
          <cell r="K70">
            <v>0</v>
          </cell>
          <cell r="M70">
            <v>0</v>
          </cell>
          <cell r="N70">
            <v>0</v>
          </cell>
          <cell r="O70">
            <v>0</v>
          </cell>
          <cell r="P70">
            <v>106</v>
          </cell>
        </row>
        <row r="71">
          <cell r="E71">
            <v>0</v>
          </cell>
          <cell r="G71">
            <v>0</v>
          </cell>
          <cell r="H71">
            <v>0</v>
          </cell>
          <cell r="I71">
            <v>0</v>
          </cell>
          <cell r="K71">
            <v>0</v>
          </cell>
          <cell r="M71">
            <v>0</v>
          </cell>
          <cell r="N71">
            <v>0</v>
          </cell>
          <cell r="O71">
            <v>0</v>
          </cell>
          <cell r="P71">
            <v>123.70000000000002</v>
          </cell>
        </row>
        <row r="72">
          <cell r="E72">
            <v>0</v>
          </cell>
          <cell r="G72">
            <v>662.4559999999999</v>
          </cell>
          <cell r="H72">
            <v>662.4559999999999</v>
          </cell>
          <cell r="I72">
            <v>2959.4560000000001</v>
          </cell>
          <cell r="K72">
            <v>3473.1</v>
          </cell>
          <cell r="M72">
            <v>0</v>
          </cell>
          <cell r="N72">
            <v>0</v>
          </cell>
          <cell r="O72">
            <v>0</v>
          </cell>
          <cell r="P72">
            <v>295</v>
          </cell>
        </row>
        <row r="73">
          <cell r="E73">
            <v>5572.7980000000007</v>
          </cell>
          <cell r="G73">
            <v>680.4799999999999</v>
          </cell>
          <cell r="H73">
            <v>680.4799999999999</v>
          </cell>
          <cell r="I73">
            <v>3918.4799999999996</v>
          </cell>
          <cell r="K73">
            <v>0</v>
          </cell>
          <cell r="M73">
            <v>110.69999999999982</v>
          </cell>
          <cell r="N73">
            <v>110.69999999999982</v>
          </cell>
          <cell r="O73">
            <v>0</v>
          </cell>
          <cell r="P73">
            <v>355.5</v>
          </cell>
        </row>
        <row r="74">
          <cell r="E74">
            <v>0</v>
          </cell>
          <cell r="G74">
            <v>0</v>
          </cell>
          <cell r="H74">
            <v>0</v>
          </cell>
          <cell r="I74">
            <v>0</v>
          </cell>
          <cell r="K74">
            <v>0</v>
          </cell>
          <cell r="M74">
            <v>0</v>
          </cell>
          <cell r="N74">
            <v>0</v>
          </cell>
          <cell r="O74">
            <v>0</v>
          </cell>
          <cell r="P74">
            <v>52.300000000000011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78.511826086956489</v>
          </cell>
          <cell r="K75">
            <v>0</v>
          </cell>
          <cell r="M75">
            <v>0</v>
          </cell>
          <cell r="N75">
            <v>0</v>
          </cell>
          <cell r="O75">
            <v>0</v>
          </cell>
          <cell r="P75">
            <v>29.099999999999994</v>
          </cell>
        </row>
        <row r="76">
          <cell r="E76">
            <v>20747.12000000001</v>
          </cell>
          <cell r="G76">
            <v>0</v>
          </cell>
          <cell r="H76">
            <v>0</v>
          </cell>
          <cell r="I76">
            <v>8230.1674130434785</v>
          </cell>
          <cell r="K76">
            <v>1143.9000000000001</v>
          </cell>
          <cell r="M76">
            <v>1045.7999999999993</v>
          </cell>
          <cell r="N76">
            <v>1045.7999999999993</v>
          </cell>
          <cell r="O76">
            <v>0</v>
          </cell>
          <cell r="P76">
            <v>35.399999999999977</v>
          </cell>
        </row>
        <row r="77">
          <cell r="E77">
            <v>172.83399999999989</v>
          </cell>
          <cell r="G77">
            <v>0</v>
          </cell>
          <cell r="H77">
            <v>127.47999999999996</v>
          </cell>
          <cell r="I77">
            <v>138.72303043478246</v>
          </cell>
          <cell r="K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E78">
            <v>6228.4040000000095</v>
          </cell>
          <cell r="G78">
            <v>0</v>
          </cell>
          <cell r="H78">
            <v>0</v>
          </cell>
          <cell r="I78">
            <v>6264.3742608695648</v>
          </cell>
          <cell r="K78">
            <v>6563.7</v>
          </cell>
          <cell r="M78">
            <v>566.1</v>
          </cell>
          <cell r="N78">
            <v>805.69439999999986</v>
          </cell>
          <cell r="O78">
            <v>0</v>
          </cell>
          <cell r="P78">
            <v>51.100000000000136</v>
          </cell>
        </row>
        <row r="79">
          <cell r="E79">
            <v>0</v>
          </cell>
          <cell r="G79">
            <v>0</v>
          </cell>
          <cell r="H79">
            <v>0</v>
          </cell>
          <cell r="I79">
            <v>0</v>
          </cell>
          <cell r="K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E80">
            <v>314.21599999999995</v>
          </cell>
          <cell r="G80">
            <v>0</v>
          </cell>
          <cell r="H80">
            <v>0</v>
          </cell>
          <cell r="I80">
            <v>59</v>
          </cell>
          <cell r="K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E81">
            <v>1441.9760000000006</v>
          </cell>
          <cell r="G81">
            <v>900.53599999999994</v>
          </cell>
          <cell r="H81">
            <v>1316.056</v>
          </cell>
          <cell r="I81">
            <v>1384.056</v>
          </cell>
          <cell r="K81">
            <v>0</v>
          </cell>
          <cell r="M81">
            <v>0</v>
          </cell>
          <cell r="N81">
            <v>0</v>
          </cell>
          <cell r="O81">
            <v>0</v>
          </cell>
          <cell r="P81">
            <v>201.5</v>
          </cell>
        </row>
        <row r="82">
          <cell r="E82">
            <v>0</v>
          </cell>
          <cell r="G82">
            <v>0</v>
          </cell>
          <cell r="H82">
            <v>0</v>
          </cell>
          <cell r="I82">
            <v>0</v>
          </cell>
          <cell r="K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E83">
            <v>0</v>
          </cell>
          <cell r="G83">
            <v>0</v>
          </cell>
          <cell r="H83">
            <v>0</v>
          </cell>
          <cell r="I83">
            <v>0</v>
          </cell>
          <cell r="K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E84">
            <v>459.90199999999993</v>
          </cell>
          <cell r="G84">
            <v>96.303021739130259</v>
          </cell>
          <cell r="H84">
            <v>96.303021739130259</v>
          </cell>
          <cell r="I84">
            <v>96.303021739130259</v>
          </cell>
          <cell r="K84">
            <v>0</v>
          </cell>
          <cell r="M84">
            <v>0</v>
          </cell>
          <cell r="N84">
            <v>52.250399999999999</v>
          </cell>
          <cell r="O84">
            <v>0</v>
          </cell>
          <cell r="P84">
            <v>84.700000000000045</v>
          </cell>
        </row>
        <row r="85">
          <cell r="E85">
            <v>3622.9659999999994</v>
          </cell>
          <cell r="G85">
            <v>472.55450000000008</v>
          </cell>
          <cell r="H85">
            <v>472.55450000000008</v>
          </cell>
          <cell r="I85">
            <v>472.55450000000008</v>
          </cell>
          <cell r="K85">
            <v>0</v>
          </cell>
          <cell r="M85">
            <v>0</v>
          </cell>
          <cell r="N85">
            <v>0</v>
          </cell>
          <cell r="O85">
            <v>0</v>
          </cell>
          <cell r="P85">
            <v>164.5</v>
          </cell>
        </row>
        <row r="87">
          <cell r="E87">
            <v>1290.5740000000001</v>
          </cell>
          <cell r="G87">
            <v>153.4079999999999</v>
          </cell>
          <cell r="H87">
            <v>153.4079999999999</v>
          </cell>
          <cell r="I87">
            <v>153.4079999999999</v>
          </cell>
          <cell r="K87">
            <v>0</v>
          </cell>
          <cell r="M87">
            <v>0</v>
          </cell>
          <cell r="N87">
            <v>0</v>
          </cell>
          <cell r="O87">
            <v>0</v>
          </cell>
          <cell r="P87">
            <v>217</v>
          </cell>
        </row>
        <row r="88">
          <cell r="E88">
            <v>136.96799999999999</v>
          </cell>
          <cell r="G88">
            <v>0</v>
          </cell>
          <cell r="H88">
            <v>0</v>
          </cell>
          <cell r="I88">
            <v>0</v>
          </cell>
          <cell r="K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E89">
            <v>1769.1229999999996</v>
          </cell>
          <cell r="G89">
            <v>572.952</v>
          </cell>
          <cell r="H89">
            <v>572.952</v>
          </cell>
          <cell r="I89">
            <v>1253.2532500000002</v>
          </cell>
          <cell r="K89">
            <v>0</v>
          </cell>
          <cell r="M89">
            <v>0</v>
          </cell>
          <cell r="N89">
            <v>0</v>
          </cell>
          <cell r="O89">
            <v>0</v>
          </cell>
          <cell r="P89">
            <v>66.5</v>
          </cell>
        </row>
        <row r="90">
          <cell r="E90">
            <v>500.97499999999997</v>
          </cell>
          <cell r="G90">
            <v>0</v>
          </cell>
          <cell r="H90">
            <v>0</v>
          </cell>
          <cell r="I90">
            <v>75.08942391304339</v>
          </cell>
          <cell r="K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E91">
            <v>0</v>
          </cell>
          <cell r="G91">
            <v>0</v>
          </cell>
          <cell r="H91">
            <v>0</v>
          </cell>
          <cell r="I91">
            <v>0</v>
          </cell>
          <cell r="K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E92">
            <v>2767.2</v>
          </cell>
          <cell r="G92">
            <v>321.6339999999999</v>
          </cell>
          <cell r="H92">
            <v>321.6339999999999</v>
          </cell>
          <cell r="I92">
            <v>321.6339999999999</v>
          </cell>
          <cell r="K92">
            <v>0</v>
          </cell>
          <cell r="M92">
            <v>0</v>
          </cell>
          <cell r="N92">
            <v>0</v>
          </cell>
          <cell r="O92">
            <v>0</v>
          </cell>
          <cell r="P92">
            <v>72</v>
          </cell>
        </row>
        <row r="93">
          <cell r="E93">
            <v>0</v>
          </cell>
          <cell r="G93">
            <v>0</v>
          </cell>
          <cell r="H93">
            <v>0</v>
          </cell>
          <cell r="I93">
            <v>57.12</v>
          </cell>
          <cell r="K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E94">
            <v>0</v>
          </cell>
          <cell r="G94">
            <v>384.52999999999992</v>
          </cell>
          <cell r="H94">
            <v>384.52999999999992</v>
          </cell>
          <cell r="I94">
            <v>384.52999999999992</v>
          </cell>
          <cell r="K94">
            <v>0</v>
          </cell>
          <cell r="M94">
            <v>0</v>
          </cell>
          <cell r="N94">
            <v>0</v>
          </cell>
          <cell r="O94">
            <v>0</v>
          </cell>
          <cell r="P94">
            <v>276.39999999999998</v>
          </cell>
        </row>
        <row r="96">
          <cell r="E96">
            <v>0</v>
          </cell>
          <cell r="G96">
            <v>0</v>
          </cell>
          <cell r="H96">
            <v>0</v>
          </cell>
          <cell r="I96">
            <v>4709.6551956521744</v>
          </cell>
          <cell r="K96">
            <v>2989.8</v>
          </cell>
          <cell r="M96">
            <v>1089.9000000000001</v>
          </cell>
          <cell r="N96">
            <v>1089.9000000000001</v>
          </cell>
          <cell r="O96">
            <v>0</v>
          </cell>
          <cell r="P96">
            <v>37.699999999999818</v>
          </cell>
        </row>
        <row r="97">
          <cell r="E97">
            <v>130.85949999999997</v>
          </cell>
          <cell r="G97">
            <v>0</v>
          </cell>
          <cell r="H97">
            <v>0</v>
          </cell>
          <cell r="I97">
            <v>0</v>
          </cell>
          <cell r="K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E98">
            <v>0</v>
          </cell>
          <cell r="G98">
            <v>0</v>
          </cell>
          <cell r="H98">
            <v>0</v>
          </cell>
          <cell r="I98">
            <v>24468.911847826086</v>
          </cell>
          <cell r="K98">
            <v>4482.8999999999996</v>
          </cell>
          <cell r="M98">
            <v>84.600000000000023</v>
          </cell>
          <cell r="N98">
            <v>488.60640000000001</v>
          </cell>
          <cell r="O98">
            <v>900</v>
          </cell>
          <cell r="P98">
            <v>724.59999999999991</v>
          </cell>
        </row>
        <row r="100">
          <cell r="E100">
            <v>0</v>
          </cell>
          <cell r="G100">
            <v>0</v>
          </cell>
          <cell r="H100">
            <v>0</v>
          </cell>
          <cell r="I100">
            <v>0</v>
          </cell>
          <cell r="K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E101">
            <v>1368.0260000000001</v>
          </cell>
          <cell r="G101">
            <v>241.11599999999993</v>
          </cell>
          <cell r="H101">
            <v>241.11599999999993</v>
          </cell>
          <cell r="I101">
            <v>241.11599999999993</v>
          </cell>
          <cell r="K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144.89999999999998</v>
          </cell>
        </row>
        <row r="102">
          <cell r="E102">
            <v>0</v>
          </cell>
          <cell r="G102">
            <v>0</v>
          </cell>
          <cell r="H102">
            <v>0</v>
          </cell>
          <cell r="I102">
            <v>0</v>
          </cell>
          <cell r="K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E103">
            <v>536.38400000000001</v>
          </cell>
          <cell r="G103">
            <v>84.992000000000004</v>
          </cell>
          <cell r="H103">
            <v>84.992000000000004</v>
          </cell>
          <cell r="I103">
            <v>725.49199999999996</v>
          </cell>
          <cell r="K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101.19999999999999</v>
          </cell>
        </row>
        <row r="104">
          <cell r="E104">
            <v>1636.4</v>
          </cell>
          <cell r="G104">
            <v>0</v>
          </cell>
          <cell r="H104">
            <v>0</v>
          </cell>
          <cell r="I104">
            <v>1489.2173913043478</v>
          </cell>
          <cell r="K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89.199999999999989</v>
          </cell>
        </row>
        <row r="105">
          <cell r="E105">
            <v>0</v>
          </cell>
          <cell r="G105">
            <v>0</v>
          </cell>
          <cell r="H105">
            <v>0</v>
          </cell>
          <cell r="I105">
            <v>642.5</v>
          </cell>
          <cell r="K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67.100000000000023</v>
          </cell>
        </row>
        <row r="106">
          <cell r="E106">
            <v>0</v>
          </cell>
          <cell r="G106">
            <v>0</v>
          </cell>
          <cell r="H106">
            <v>0</v>
          </cell>
          <cell r="I106">
            <v>1699.2039999999997</v>
          </cell>
          <cell r="K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31.199999999999989</v>
          </cell>
        </row>
        <row r="107">
          <cell r="E107">
            <v>0</v>
          </cell>
          <cell r="G107">
            <v>0</v>
          </cell>
          <cell r="H107">
            <v>0</v>
          </cell>
          <cell r="I107">
            <v>0</v>
          </cell>
          <cell r="K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E108">
            <v>1966.2309999999993</v>
          </cell>
          <cell r="G108">
            <v>0</v>
          </cell>
          <cell r="H108">
            <v>0</v>
          </cell>
          <cell r="I108">
            <v>8600.6630978260873</v>
          </cell>
          <cell r="K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E109">
            <v>0</v>
          </cell>
          <cell r="G109">
            <v>0</v>
          </cell>
          <cell r="H109">
            <v>0</v>
          </cell>
          <cell r="I109">
            <v>0</v>
          </cell>
          <cell r="K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32.200000000000003</v>
          </cell>
        </row>
        <row r="110">
          <cell r="E110">
            <v>0</v>
          </cell>
          <cell r="G110">
            <v>0</v>
          </cell>
          <cell r="H110">
            <v>0</v>
          </cell>
          <cell r="I110">
            <v>69.713999999999942</v>
          </cell>
          <cell r="K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292</v>
          </cell>
        </row>
        <row r="111">
          <cell r="E111">
            <v>0</v>
          </cell>
          <cell r="G111">
            <v>0</v>
          </cell>
          <cell r="H111">
            <v>0</v>
          </cell>
          <cell r="I111">
            <v>0</v>
          </cell>
          <cell r="K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E112">
            <v>0</v>
          </cell>
          <cell r="G112">
            <v>0</v>
          </cell>
          <cell r="H112">
            <v>0</v>
          </cell>
          <cell r="I112">
            <v>103.7521</v>
          </cell>
          <cell r="K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E113">
            <v>0</v>
          </cell>
          <cell r="G113">
            <v>65.682000000000002</v>
          </cell>
          <cell r="H113">
            <v>65.682000000000002</v>
          </cell>
          <cell r="I113">
            <v>83.384173913043469</v>
          </cell>
          <cell r="K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49</v>
          </cell>
        </row>
        <row r="114">
          <cell r="E114">
            <v>0</v>
          </cell>
          <cell r="G114">
            <v>0</v>
          </cell>
          <cell r="H114">
            <v>0</v>
          </cell>
          <cell r="I114">
            <v>0</v>
          </cell>
          <cell r="K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E115">
            <v>0</v>
          </cell>
          <cell r="G115">
            <v>89.221999999999866</v>
          </cell>
          <cell r="H115">
            <v>89.221999999999866</v>
          </cell>
          <cell r="I115">
            <v>89.221999999999866</v>
          </cell>
          <cell r="K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112</v>
          </cell>
        </row>
        <row r="116">
          <cell r="E116">
            <v>434.36999999999989</v>
          </cell>
          <cell r="G116">
            <v>0</v>
          </cell>
          <cell r="H116">
            <v>0</v>
          </cell>
          <cell r="I116">
            <v>133.15217391304344</v>
          </cell>
          <cell r="K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126</v>
          </cell>
        </row>
        <row r="118">
          <cell r="E118">
            <v>0</v>
          </cell>
          <cell r="G118">
            <v>0</v>
          </cell>
          <cell r="H118">
            <v>0</v>
          </cell>
          <cell r="I118">
            <v>62.413249999999891</v>
          </cell>
          <cell r="K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E119">
            <v>2798.3</v>
          </cell>
          <cell r="G119">
            <v>482.52399999999977</v>
          </cell>
          <cell r="H119">
            <v>482.52399999999977</v>
          </cell>
          <cell r="I119">
            <v>482.52399999999977</v>
          </cell>
          <cell r="K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1046.6132500000001</v>
          </cell>
          <cell r="K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E121">
            <v>0</v>
          </cell>
          <cell r="G121">
            <v>106.316</v>
          </cell>
          <cell r="H121">
            <v>106.316</v>
          </cell>
          <cell r="I121">
            <v>106.316</v>
          </cell>
          <cell r="K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E122">
            <v>0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E123">
            <v>0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E124">
            <v>287.57500000000005</v>
          </cell>
          <cell r="G124">
            <v>0</v>
          </cell>
          <cell r="H124">
            <v>0</v>
          </cell>
          <cell r="I124">
            <v>0</v>
          </cell>
          <cell r="K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E125">
            <v>0</v>
          </cell>
          <cell r="G125">
            <v>0</v>
          </cell>
          <cell r="H125">
            <v>0</v>
          </cell>
          <cell r="I125">
            <v>0</v>
          </cell>
          <cell r="K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E127">
            <v>0</v>
          </cell>
          <cell r="G127">
            <v>0</v>
          </cell>
          <cell r="H127">
            <v>1458.288</v>
          </cell>
          <cell r="I127">
            <v>2995.6301195652159</v>
          </cell>
          <cell r="K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112</v>
          </cell>
        </row>
        <row r="128">
          <cell r="E128">
            <v>573.23800000000006</v>
          </cell>
          <cell r="G128">
            <v>263.84199999999998</v>
          </cell>
          <cell r="H128">
            <v>263.84199999999998</v>
          </cell>
          <cell r="I128">
            <v>263.84199999999998</v>
          </cell>
          <cell r="K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31">
          <cell r="E131">
            <v>2216.1979999999985</v>
          </cell>
          <cell r="G131">
            <v>0</v>
          </cell>
          <cell r="H131">
            <v>0</v>
          </cell>
          <cell r="I131">
            <v>1743.542434782609</v>
          </cell>
          <cell r="K131">
            <v>0</v>
          </cell>
          <cell r="M131">
            <v>275.39999999999998</v>
          </cell>
          <cell r="N131">
            <v>275.39999999999998</v>
          </cell>
          <cell r="O131">
            <v>0</v>
          </cell>
          <cell r="P131">
            <v>316</v>
          </cell>
        </row>
        <row r="132">
          <cell r="E132">
            <v>1858.2260000000006</v>
          </cell>
          <cell r="G132">
            <v>0</v>
          </cell>
          <cell r="H132">
            <v>0</v>
          </cell>
          <cell r="I132">
            <v>1868.9999999999998</v>
          </cell>
          <cell r="K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28.5</v>
          </cell>
        </row>
        <row r="133">
          <cell r="E133">
            <v>271.43949999999995</v>
          </cell>
          <cell r="G133">
            <v>103.32</v>
          </cell>
          <cell r="H133">
            <v>103.32</v>
          </cell>
          <cell r="I133">
            <v>691.77362499999981</v>
          </cell>
          <cell r="K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100.9</v>
          </cell>
        </row>
        <row r="134">
          <cell r="E134">
            <v>939.21800000000007</v>
          </cell>
          <cell r="G134">
            <v>379.50449999999978</v>
          </cell>
          <cell r="H134">
            <v>379.50449999999978</v>
          </cell>
          <cell r="I134">
            <v>379.50449999999978</v>
          </cell>
          <cell r="K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665.5</v>
          </cell>
        </row>
        <row r="135">
          <cell r="E135">
            <v>239.8</v>
          </cell>
          <cell r="G135">
            <v>475.27199999999999</v>
          </cell>
          <cell r="H135">
            <v>475.27199999999999</v>
          </cell>
          <cell r="I135">
            <v>900.27199999999993</v>
          </cell>
          <cell r="K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</row>
        <row r="136">
          <cell r="E136">
            <v>0</v>
          </cell>
          <cell r="G136">
            <v>61.992000000000004</v>
          </cell>
          <cell r="H136">
            <v>61.992000000000004</v>
          </cell>
          <cell r="I136">
            <v>618.91493478260873</v>
          </cell>
          <cell r="K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E137">
            <v>819.82599999999991</v>
          </cell>
          <cell r="G137">
            <v>101.66599999999994</v>
          </cell>
          <cell r="H137">
            <v>101.66599999999994</v>
          </cell>
          <cell r="I137">
            <v>101.66599999999994</v>
          </cell>
          <cell r="K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</row>
        <row r="138">
          <cell r="E138">
            <v>116.80000000000001</v>
          </cell>
          <cell r="G138">
            <v>625.82399999999996</v>
          </cell>
          <cell r="H138">
            <v>625.82399999999996</v>
          </cell>
          <cell r="I138">
            <v>626.1500869565217</v>
          </cell>
          <cell r="K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42.5</v>
          </cell>
        </row>
        <row r="139">
          <cell r="E139">
            <v>1170.5820000000001</v>
          </cell>
          <cell r="G139">
            <v>312.74399999999997</v>
          </cell>
          <cell r="H139">
            <v>312.74399999999997</v>
          </cell>
          <cell r="I139">
            <v>312.74399999999997</v>
          </cell>
          <cell r="K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340.5</v>
          </cell>
        </row>
        <row r="140">
          <cell r="E140">
            <v>1035.1999999999998</v>
          </cell>
          <cell r="G140">
            <v>3206.1839999999997</v>
          </cell>
          <cell r="H140">
            <v>3206.1839999999997</v>
          </cell>
          <cell r="I140">
            <v>3206.1839999999997</v>
          </cell>
          <cell r="K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223</v>
          </cell>
        </row>
        <row r="141">
          <cell r="E141">
            <v>704.75800000000004</v>
          </cell>
          <cell r="G141">
            <v>0</v>
          </cell>
          <cell r="H141">
            <v>0</v>
          </cell>
          <cell r="I141">
            <v>0</v>
          </cell>
          <cell r="K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116.19999999999999</v>
          </cell>
        </row>
        <row r="142">
          <cell r="E142">
            <v>0</v>
          </cell>
          <cell r="G142">
            <v>0</v>
          </cell>
          <cell r="H142">
            <v>0</v>
          </cell>
          <cell r="I142">
            <v>153.70217391304345</v>
          </cell>
          <cell r="K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E143">
            <v>0</v>
          </cell>
          <cell r="G143">
            <v>0</v>
          </cell>
          <cell r="H143">
            <v>0</v>
          </cell>
          <cell r="I143">
            <v>105.584</v>
          </cell>
          <cell r="K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56</v>
          </cell>
        </row>
        <row r="144">
          <cell r="E144">
            <v>4483.9539999999924</v>
          </cell>
          <cell r="G144">
            <v>0</v>
          </cell>
          <cell r="H144">
            <v>0</v>
          </cell>
          <cell r="I144">
            <v>4021.3502608695635</v>
          </cell>
          <cell r="K144">
            <v>6754.3</v>
          </cell>
          <cell r="M144">
            <v>823.5</v>
          </cell>
          <cell r="N144">
            <v>2551.0247999999997</v>
          </cell>
          <cell r="O144">
            <v>0</v>
          </cell>
          <cell r="P144">
            <v>277.5</v>
          </cell>
        </row>
        <row r="145">
          <cell r="E145">
            <v>0</v>
          </cell>
          <cell r="G145">
            <v>0</v>
          </cell>
          <cell r="H145">
            <v>0</v>
          </cell>
          <cell r="I145">
            <v>0</v>
          </cell>
          <cell r="K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E146">
            <v>0</v>
          </cell>
          <cell r="G146">
            <v>0</v>
          </cell>
          <cell r="H146">
            <v>0</v>
          </cell>
          <cell r="I146">
            <v>0</v>
          </cell>
          <cell r="K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E147">
            <v>1292.8519999999999</v>
          </cell>
          <cell r="G147">
            <v>0</v>
          </cell>
          <cell r="H147">
            <v>0</v>
          </cell>
          <cell r="I147">
            <v>1634.4679999999998</v>
          </cell>
          <cell r="K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E148">
            <v>0</v>
          </cell>
          <cell r="G148">
            <v>0</v>
          </cell>
          <cell r="H148">
            <v>0</v>
          </cell>
          <cell r="I148">
            <v>312.43605978260882</v>
          </cell>
          <cell r="K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E149">
            <v>0</v>
          </cell>
          <cell r="G149">
            <v>190.18199999999996</v>
          </cell>
          <cell r="H149">
            <v>190.18199999999996</v>
          </cell>
          <cell r="I149">
            <v>190.18199999999996</v>
          </cell>
          <cell r="K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190.60000000000002</v>
          </cell>
        </row>
        <row r="150">
          <cell r="E150">
            <v>22254.386000000006</v>
          </cell>
          <cell r="G150">
            <v>8727.76</v>
          </cell>
          <cell r="H150">
            <v>8727.76</v>
          </cell>
          <cell r="I150">
            <v>16258.66</v>
          </cell>
          <cell r="K150">
            <v>32953.5</v>
          </cell>
          <cell r="M150">
            <v>499.5</v>
          </cell>
          <cell r="N150">
            <v>725.91840000000002</v>
          </cell>
          <cell r="O150">
            <v>1900</v>
          </cell>
          <cell r="P150">
            <v>86.5</v>
          </cell>
        </row>
        <row r="151">
          <cell r="E151">
            <v>0</v>
          </cell>
          <cell r="G151">
            <v>0</v>
          </cell>
          <cell r="H151">
            <v>0</v>
          </cell>
          <cell r="I151">
            <v>0</v>
          </cell>
          <cell r="K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E152">
            <v>0</v>
          </cell>
          <cell r="G152">
            <v>0</v>
          </cell>
          <cell r="H152">
            <v>0</v>
          </cell>
          <cell r="I152">
            <v>7875.489108695645</v>
          </cell>
          <cell r="K152">
            <v>14996.7</v>
          </cell>
          <cell r="M152">
            <v>0</v>
          </cell>
          <cell r="N152">
            <v>985.75919999999996</v>
          </cell>
          <cell r="O152">
            <v>200</v>
          </cell>
          <cell r="P152">
            <v>0</v>
          </cell>
        </row>
        <row r="153">
          <cell r="E153">
            <v>0</v>
          </cell>
          <cell r="G153">
            <v>0</v>
          </cell>
          <cell r="H153">
            <v>0</v>
          </cell>
          <cell r="I153">
            <v>243.904</v>
          </cell>
          <cell r="K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E154">
            <v>757.5789999999979</v>
          </cell>
          <cell r="G154">
            <v>267.11999999999989</v>
          </cell>
          <cell r="H154">
            <v>339.3599999999999</v>
          </cell>
          <cell r="I154">
            <v>5653.4705978260863</v>
          </cell>
          <cell r="K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6">
          <cell r="E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E157">
            <v>5092.8639999999941</v>
          </cell>
          <cell r="G157">
            <v>490.53599999999915</v>
          </cell>
          <cell r="H157">
            <v>490.53599999999915</v>
          </cell>
          <cell r="I157">
            <v>6115.1691956521718</v>
          </cell>
          <cell r="K157">
            <v>10690.199999999999</v>
          </cell>
          <cell r="M157">
            <v>477</v>
          </cell>
          <cell r="N157">
            <v>2619.2664</v>
          </cell>
          <cell r="O157">
            <v>0</v>
          </cell>
          <cell r="P157">
            <v>29.800000000000068</v>
          </cell>
        </row>
        <row r="158">
          <cell r="E158">
            <v>14585.565999999997</v>
          </cell>
          <cell r="G158">
            <v>747.12799999999879</v>
          </cell>
          <cell r="H158">
            <v>747.12799999999879</v>
          </cell>
          <cell r="I158">
            <v>9179.6823478260849</v>
          </cell>
          <cell r="K158">
            <v>10844.1</v>
          </cell>
          <cell r="M158">
            <v>0</v>
          </cell>
          <cell r="N158">
            <v>108.50399999999991</v>
          </cell>
          <cell r="O158">
            <v>700</v>
          </cell>
          <cell r="P158">
            <v>0</v>
          </cell>
        </row>
        <row r="159">
          <cell r="E159">
            <v>1921.6080000000029</v>
          </cell>
          <cell r="G159">
            <v>0</v>
          </cell>
          <cell r="H159">
            <v>0</v>
          </cell>
          <cell r="I159">
            <v>1693.6679999999994</v>
          </cell>
          <cell r="K159">
            <v>841.5</v>
          </cell>
          <cell r="M159">
            <v>672.8</v>
          </cell>
          <cell r="N159">
            <v>2275.1455999999998</v>
          </cell>
          <cell r="O159">
            <v>0</v>
          </cell>
          <cell r="P159">
            <v>0</v>
          </cell>
        </row>
        <row r="160">
          <cell r="E160">
            <v>0</v>
          </cell>
          <cell r="G160">
            <v>0</v>
          </cell>
          <cell r="H160">
            <v>0</v>
          </cell>
          <cell r="I160">
            <v>0</v>
          </cell>
          <cell r="K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E161">
            <v>0</v>
          </cell>
          <cell r="G161">
            <v>85.992000000000004</v>
          </cell>
          <cell r="H161">
            <v>85.992000000000004</v>
          </cell>
          <cell r="I161">
            <v>128.83199999999999</v>
          </cell>
          <cell r="K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</row>
        <row r="162">
          <cell r="E162">
            <v>0</v>
          </cell>
          <cell r="G162">
            <v>0</v>
          </cell>
          <cell r="H162">
            <v>0</v>
          </cell>
          <cell r="I162">
            <v>0</v>
          </cell>
          <cell r="K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43</v>
          </cell>
        </row>
        <row r="163">
          <cell r="E163">
            <v>399</v>
          </cell>
          <cell r="G163">
            <v>0</v>
          </cell>
          <cell r="H163">
            <v>0</v>
          </cell>
          <cell r="I163">
            <v>98.197217391304349</v>
          </cell>
          <cell r="K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5">
          <cell r="E165">
            <v>796.97999999999979</v>
          </cell>
          <cell r="G165">
            <v>2123.1539999999995</v>
          </cell>
          <cell r="H165">
            <v>2123.1539999999995</v>
          </cell>
          <cell r="I165">
            <v>2123.1539999999995</v>
          </cell>
          <cell r="K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359</v>
          </cell>
        </row>
        <row r="166">
          <cell r="E166">
            <v>1023.1460000000002</v>
          </cell>
          <cell r="G166">
            <v>226.12693478260854</v>
          </cell>
          <cell r="H166">
            <v>226.12693478260854</v>
          </cell>
          <cell r="I166">
            <v>226.12693478260854</v>
          </cell>
          <cell r="K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E167">
            <v>0</v>
          </cell>
          <cell r="G167">
            <v>132.01417391304346</v>
          </cell>
          <cell r="H167">
            <v>132.01417391304346</v>
          </cell>
          <cell r="I167">
            <v>132.01417391304346</v>
          </cell>
          <cell r="K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68.5</v>
          </cell>
        </row>
        <row r="168">
          <cell r="E168">
            <v>0</v>
          </cell>
          <cell r="G168">
            <v>0</v>
          </cell>
          <cell r="H168">
            <v>0</v>
          </cell>
          <cell r="I168">
            <v>0</v>
          </cell>
          <cell r="K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E169">
            <v>1836</v>
          </cell>
          <cell r="G169">
            <v>71</v>
          </cell>
          <cell r="H169">
            <v>71</v>
          </cell>
          <cell r="I169">
            <v>610.1521739130435</v>
          </cell>
          <cell r="K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1">
          <cell r="E171">
            <v>0</v>
          </cell>
          <cell r="G171">
            <v>61.992000000000004</v>
          </cell>
          <cell r="H171">
            <v>61.992000000000004</v>
          </cell>
          <cell r="I171">
            <v>440.98542391304335</v>
          </cell>
          <cell r="K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</row>
        <row r="172">
          <cell r="E172">
            <v>5100.9999999999982</v>
          </cell>
          <cell r="G172">
            <v>0</v>
          </cell>
          <cell r="H172">
            <v>0</v>
          </cell>
          <cell r="I172">
            <v>2644.3721739130428</v>
          </cell>
          <cell r="K172">
            <v>1796.4</v>
          </cell>
          <cell r="M172">
            <v>460.79999999999995</v>
          </cell>
          <cell r="N172">
            <v>687.21839999999997</v>
          </cell>
          <cell r="O172">
            <v>0</v>
          </cell>
          <cell r="P172">
            <v>1027.2</v>
          </cell>
        </row>
        <row r="173">
          <cell r="E173">
            <v>3499.942</v>
          </cell>
          <cell r="G173">
            <v>0</v>
          </cell>
          <cell r="H173">
            <v>0</v>
          </cell>
          <cell r="I173">
            <v>0</v>
          </cell>
          <cell r="K173">
            <v>0</v>
          </cell>
          <cell r="M173">
            <v>0</v>
          </cell>
          <cell r="N173">
            <v>0</v>
          </cell>
          <cell r="O173">
            <v>500</v>
          </cell>
          <cell r="P173">
            <v>0</v>
          </cell>
        </row>
        <row r="174">
          <cell r="E174">
            <v>1350.4760000000001</v>
          </cell>
          <cell r="G174">
            <v>369.31799999999998</v>
          </cell>
          <cell r="H174">
            <v>369.31799999999998</v>
          </cell>
          <cell r="I174">
            <v>369.37886956521714</v>
          </cell>
          <cell r="K174">
            <v>0</v>
          </cell>
          <cell r="M174">
            <v>229.5</v>
          </cell>
          <cell r="N174">
            <v>368.83439999999996</v>
          </cell>
          <cell r="O174">
            <v>0</v>
          </cell>
          <cell r="P174">
            <v>93.899999999999977</v>
          </cell>
        </row>
        <row r="175">
          <cell r="E175">
            <v>4793.4519999999984</v>
          </cell>
          <cell r="G175">
            <v>313.24</v>
          </cell>
          <cell r="H175">
            <v>2310.7600000000002</v>
          </cell>
          <cell r="I175">
            <v>3966.1901304347821</v>
          </cell>
          <cell r="K175">
            <v>0</v>
          </cell>
          <cell r="M175">
            <v>275.39999999999998</v>
          </cell>
          <cell r="N175">
            <v>275.39999999999998</v>
          </cell>
          <cell r="O175">
            <v>0</v>
          </cell>
          <cell r="P175">
            <v>0</v>
          </cell>
        </row>
        <row r="176">
          <cell r="E176">
            <v>936</v>
          </cell>
          <cell r="G176">
            <v>196.30799999999999</v>
          </cell>
          <cell r="H176">
            <v>196.30799999999999</v>
          </cell>
          <cell r="I176">
            <v>196.30799999999999</v>
          </cell>
          <cell r="K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E177">
            <v>1375.0059999999999</v>
          </cell>
          <cell r="G177">
            <v>0</v>
          </cell>
          <cell r="H177">
            <v>0</v>
          </cell>
          <cell r="I177">
            <v>240.79999999999995</v>
          </cell>
          <cell r="K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E178">
            <v>432</v>
          </cell>
          <cell r="G178">
            <v>79.413624999999968</v>
          </cell>
          <cell r="H178">
            <v>79.413624999999968</v>
          </cell>
          <cell r="I178">
            <v>79.413624999999968</v>
          </cell>
          <cell r="K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56.5</v>
          </cell>
        </row>
        <row r="179">
          <cell r="E179">
            <v>171.40199999999999</v>
          </cell>
          <cell r="G179">
            <v>0</v>
          </cell>
          <cell r="H179">
            <v>0</v>
          </cell>
          <cell r="I179">
            <v>0</v>
          </cell>
          <cell r="K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229.10000000000002</v>
          </cell>
        </row>
        <row r="180">
          <cell r="E180">
            <v>125.03399999999999</v>
          </cell>
          <cell r="G180">
            <v>0</v>
          </cell>
          <cell r="H180">
            <v>0</v>
          </cell>
          <cell r="I180">
            <v>0</v>
          </cell>
          <cell r="K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E181">
            <v>0</v>
          </cell>
          <cell r="G181">
            <v>0</v>
          </cell>
          <cell r="H181">
            <v>0</v>
          </cell>
          <cell r="I181">
            <v>0</v>
          </cell>
          <cell r="K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3">
          <cell r="E183">
            <v>0</v>
          </cell>
          <cell r="G183">
            <v>531.86399999999958</v>
          </cell>
          <cell r="H183">
            <v>531.86399999999958</v>
          </cell>
          <cell r="I183">
            <v>1041.1889999999994</v>
          </cell>
          <cell r="K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101.5</v>
          </cell>
        </row>
        <row r="184">
          <cell r="E184">
            <v>264.42599999999993</v>
          </cell>
          <cell r="G184">
            <v>0</v>
          </cell>
          <cell r="H184">
            <v>0</v>
          </cell>
          <cell r="I184">
            <v>392.50843478260867</v>
          </cell>
          <cell r="K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7">
          <cell r="E187">
            <v>0</v>
          </cell>
          <cell r="G187">
            <v>0</v>
          </cell>
          <cell r="H187">
            <v>0</v>
          </cell>
          <cell r="I187">
            <v>4192.7344347826083</v>
          </cell>
          <cell r="K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45.900000000000034</v>
          </cell>
        </row>
        <row r="189">
          <cell r="E189">
            <v>0</v>
          </cell>
          <cell r="G189">
            <v>0</v>
          </cell>
          <cell r="H189">
            <v>0</v>
          </cell>
          <cell r="I189">
            <v>66.825798913043457</v>
          </cell>
          <cell r="K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E190">
            <v>584.83199999999943</v>
          </cell>
          <cell r="G190">
            <v>0</v>
          </cell>
          <cell r="H190">
            <v>976.21199999999999</v>
          </cell>
          <cell r="I190">
            <v>3111.2119999999995</v>
          </cell>
          <cell r="K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161</v>
          </cell>
        </row>
        <row r="191">
          <cell r="E191">
            <v>0</v>
          </cell>
          <cell r="G191">
            <v>0</v>
          </cell>
          <cell r="H191">
            <v>0</v>
          </cell>
          <cell r="I191">
            <v>256.42524999999989</v>
          </cell>
          <cell r="K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E192">
            <v>0</v>
          </cell>
          <cell r="G192">
            <v>0</v>
          </cell>
          <cell r="H192">
            <v>0</v>
          </cell>
          <cell r="I192">
            <v>0</v>
          </cell>
          <cell r="K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E193">
            <v>0</v>
          </cell>
          <cell r="G193">
            <v>0</v>
          </cell>
          <cell r="H193">
            <v>0</v>
          </cell>
          <cell r="I193">
            <v>0</v>
          </cell>
          <cell r="K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E194">
            <v>0</v>
          </cell>
          <cell r="G194">
            <v>0</v>
          </cell>
          <cell r="H194">
            <v>0</v>
          </cell>
          <cell r="I194">
            <v>0</v>
          </cell>
          <cell r="K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E195">
            <v>0</v>
          </cell>
          <cell r="G195">
            <v>238.43417391304348</v>
          </cell>
          <cell r="H195">
            <v>238.43417391304348</v>
          </cell>
          <cell r="I195">
            <v>238.43417391304348</v>
          </cell>
          <cell r="K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E196">
            <v>0</v>
          </cell>
          <cell r="G196">
            <v>0</v>
          </cell>
          <cell r="H196">
            <v>0</v>
          </cell>
          <cell r="I196">
            <v>0</v>
          </cell>
          <cell r="K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100.80000000000001</v>
          </cell>
        </row>
        <row r="197">
          <cell r="E197">
            <v>35449.162999999993</v>
          </cell>
          <cell r="G197">
            <v>3415.0119999999997</v>
          </cell>
          <cell r="H197">
            <v>3415.0119999999997</v>
          </cell>
          <cell r="I197">
            <v>16291.641728260867</v>
          </cell>
          <cell r="K197">
            <v>23819.399999999998</v>
          </cell>
          <cell r="M197">
            <v>136.29999999999973</v>
          </cell>
          <cell r="N197">
            <v>2542.0719999999997</v>
          </cell>
          <cell r="O197">
            <v>2400</v>
          </cell>
          <cell r="P197">
            <v>131.5</v>
          </cell>
        </row>
        <row r="198">
          <cell r="E198">
            <v>3532.5239999999994</v>
          </cell>
          <cell r="G198">
            <v>0</v>
          </cell>
          <cell r="H198">
            <v>0</v>
          </cell>
          <cell r="I198">
            <v>1425.3945000000003</v>
          </cell>
          <cell r="K198">
            <v>1197.8999999999999</v>
          </cell>
          <cell r="M198">
            <v>0</v>
          </cell>
          <cell r="N198">
            <v>0</v>
          </cell>
          <cell r="O198">
            <v>0</v>
          </cell>
          <cell r="P198">
            <v>73.5</v>
          </cell>
        </row>
        <row r="199">
          <cell r="E199">
            <v>22552.326000000001</v>
          </cell>
          <cell r="G199">
            <v>0</v>
          </cell>
          <cell r="H199">
            <v>0</v>
          </cell>
          <cell r="I199">
            <v>8541.2010652173922</v>
          </cell>
          <cell r="K199">
            <v>6919.1999999999989</v>
          </cell>
          <cell r="M199">
            <v>1370.6999999999989</v>
          </cell>
          <cell r="N199">
            <v>4692.4847999999984</v>
          </cell>
          <cell r="O199">
            <v>500</v>
          </cell>
          <cell r="P199">
            <v>394.10000000000014</v>
          </cell>
        </row>
        <row r="200">
          <cell r="E200">
            <v>3512.0259999999998</v>
          </cell>
          <cell r="G200">
            <v>0</v>
          </cell>
          <cell r="H200">
            <v>0</v>
          </cell>
          <cell r="I200">
            <v>675.33199999999988</v>
          </cell>
          <cell r="K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83.200000000000045</v>
          </cell>
        </row>
        <row r="201">
          <cell r="E201">
            <v>8640.2149999999929</v>
          </cell>
          <cell r="G201">
            <v>0</v>
          </cell>
          <cell r="H201">
            <v>0</v>
          </cell>
          <cell r="I201">
            <v>9097.179510869566</v>
          </cell>
          <cell r="K201">
            <v>0</v>
          </cell>
          <cell r="M201">
            <v>108.89999999999986</v>
          </cell>
          <cell r="N201">
            <v>259.81919999999985</v>
          </cell>
          <cell r="O201">
            <v>2000</v>
          </cell>
          <cell r="P201">
            <v>98.5</v>
          </cell>
        </row>
        <row r="203">
          <cell r="E203">
            <v>343.9815000000001</v>
          </cell>
          <cell r="G203">
            <v>0</v>
          </cell>
          <cell r="H203">
            <v>0</v>
          </cell>
          <cell r="I203">
            <v>0</v>
          </cell>
          <cell r="K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99.900000000000034</v>
          </cell>
        </row>
        <row r="204">
          <cell r="E204">
            <v>6180.6439999999966</v>
          </cell>
          <cell r="G204">
            <v>0</v>
          </cell>
          <cell r="H204">
            <v>0</v>
          </cell>
          <cell r="I204">
            <v>6364.1747826086939</v>
          </cell>
          <cell r="K204">
            <v>0</v>
          </cell>
          <cell r="M204">
            <v>0</v>
          </cell>
          <cell r="N204">
            <v>0</v>
          </cell>
          <cell r="O204">
            <v>1000</v>
          </cell>
          <cell r="P204">
            <v>131.5</v>
          </cell>
        </row>
        <row r="205">
          <cell r="E205">
            <v>6858.4239999999991</v>
          </cell>
          <cell r="G205">
            <v>0</v>
          </cell>
          <cell r="H205">
            <v>0</v>
          </cell>
          <cell r="I205">
            <v>2073.6260869565208</v>
          </cell>
          <cell r="K205">
            <v>7282.8</v>
          </cell>
          <cell r="M205">
            <v>0</v>
          </cell>
          <cell r="N205">
            <v>0</v>
          </cell>
          <cell r="O205">
            <v>0</v>
          </cell>
          <cell r="P205">
            <v>96.300000000000068</v>
          </cell>
        </row>
        <row r="206">
          <cell r="E206">
            <v>946</v>
          </cell>
          <cell r="G206">
            <v>1685.9599999999998</v>
          </cell>
          <cell r="H206">
            <v>1685.9599999999998</v>
          </cell>
          <cell r="I206">
            <v>2369.96</v>
          </cell>
          <cell r="K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155</v>
          </cell>
        </row>
        <row r="207">
          <cell r="E207">
            <v>0</v>
          </cell>
          <cell r="G207">
            <v>75.936000000000007</v>
          </cell>
          <cell r="H207">
            <v>75.936000000000007</v>
          </cell>
          <cell r="I207">
            <v>220.20317391304354</v>
          </cell>
          <cell r="K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96.400000000000034</v>
          </cell>
        </row>
        <row r="208">
          <cell r="E208">
            <v>6604.9019999999946</v>
          </cell>
          <cell r="G208">
            <v>0</v>
          </cell>
          <cell r="H208">
            <v>0</v>
          </cell>
          <cell r="I208">
            <v>4341.9602391304361</v>
          </cell>
          <cell r="K208">
            <v>14241.6</v>
          </cell>
          <cell r="M208">
            <v>407.7</v>
          </cell>
          <cell r="N208">
            <v>460.76575999999693</v>
          </cell>
          <cell r="O208">
            <v>0</v>
          </cell>
          <cell r="P208">
            <v>60.700000000000045</v>
          </cell>
        </row>
        <row r="209">
          <cell r="E209">
            <v>3735.1750000000011</v>
          </cell>
          <cell r="G209">
            <v>4693.039249999998</v>
          </cell>
          <cell r="H209">
            <v>4693.039249999998</v>
          </cell>
          <cell r="I209">
            <v>4693.039249999998</v>
          </cell>
          <cell r="K209">
            <v>3572.1</v>
          </cell>
          <cell r="M209">
            <v>353.7</v>
          </cell>
          <cell r="N209">
            <v>353.7</v>
          </cell>
          <cell r="O209">
            <v>0</v>
          </cell>
          <cell r="P209">
            <v>0</v>
          </cell>
        </row>
        <row r="210">
          <cell r="E210">
            <v>0</v>
          </cell>
          <cell r="G210">
            <v>1112.72</v>
          </cell>
          <cell r="H210">
            <v>1112.72</v>
          </cell>
          <cell r="I210">
            <v>1883.7200000000003</v>
          </cell>
          <cell r="K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E211">
            <v>4399.1579999999994</v>
          </cell>
          <cell r="G211">
            <v>0</v>
          </cell>
          <cell r="H211">
            <v>0</v>
          </cell>
          <cell r="I211">
            <v>2673.0947826086954</v>
          </cell>
          <cell r="K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195.89999999999998</v>
          </cell>
        </row>
        <row r="212">
          <cell r="E212">
            <v>0</v>
          </cell>
          <cell r="G212">
            <v>0</v>
          </cell>
          <cell r="H212">
            <v>0</v>
          </cell>
          <cell r="I212">
            <v>0</v>
          </cell>
          <cell r="K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62.400000000000006</v>
          </cell>
        </row>
        <row r="213">
          <cell r="E213">
            <v>2431.4179999999806</v>
          </cell>
          <cell r="G213">
            <v>0</v>
          </cell>
          <cell r="H213">
            <v>0</v>
          </cell>
          <cell r="I213">
            <v>964.59513043478603</v>
          </cell>
          <cell r="K213">
            <v>0</v>
          </cell>
          <cell r="M213">
            <v>0</v>
          </cell>
          <cell r="N213">
            <v>0</v>
          </cell>
          <cell r="O213">
            <v>1000</v>
          </cell>
          <cell r="P213">
            <v>156.5</v>
          </cell>
        </row>
        <row r="214">
          <cell r="E214">
            <v>5706.8539999999994</v>
          </cell>
          <cell r="G214">
            <v>4252.5999999999995</v>
          </cell>
          <cell r="H214">
            <v>4252.5999999999995</v>
          </cell>
          <cell r="I214">
            <v>8567.2695652173861</v>
          </cell>
          <cell r="K214">
            <v>353.7</v>
          </cell>
          <cell r="M214">
            <v>0</v>
          </cell>
          <cell r="N214">
            <v>191.58479999999997</v>
          </cell>
          <cell r="O214">
            <v>0</v>
          </cell>
          <cell r="P214">
            <v>175</v>
          </cell>
        </row>
        <row r="215">
          <cell r="E215">
            <v>648.00800000000027</v>
          </cell>
          <cell r="G215">
            <v>370.64400000000001</v>
          </cell>
          <cell r="H215">
            <v>370.64400000000001</v>
          </cell>
          <cell r="I215">
            <v>370.64400000000001</v>
          </cell>
          <cell r="K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95</v>
          </cell>
        </row>
        <row r="216">
          <cell r="E216">
            <v>0</v>
          </cell>
          <cell r="G216">
            <v>0</v>
          </cell>
          <cell r="H216">
            <v>56.72</v>
          </cell>
          <cell r="I216">
            <v>193.45499999999993</v>
          </cell>
          <cell r="K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193.70000000000005</v>
          </cell>
        </row>
        <row r="217">
          <cell r="E217">
            <v>6174</v>
          </cell>
          <cell r="G217">
            <v>0</v>
          </cell>
          <cell r="H217">
            <v>0</v>
          </cell>
          <cell r="I217">
            <v>2617.6360000000004</v>
          </cell>
          <cell r="K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E218">
            <v>0</v>
          </cell>
          <cell r="G218">
            <v>0</v>
          </cell>
          <cell r="H218">
            <v>0</v>
          </cell>
          <cell r="I218">
            <v>170.13043478260869</v>
          </cell>
          <cell r="K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E219">
            <v>390.70000000000005</v>
          </cell>
          <cell r="G219">
            <v>0</v>
          </cell>
          <cell r="H219">
            <v>0</v>
          </cell>
          <cell r="I219">
            <v>0</v>
          </cell>
          <cell r="K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83.199999999999989</v>
          </cell>
        </row>
        <row r="220">
          <cell r="E220">
            <v>141.20099999999996</v>
          </cell>
          <cell r="G220">
            <v>0</v>
          </cell>
          <cell r="H220">
            <v>0</v>
          </cell>
          <cell r="I220">
            <v>0</v>
          </cell>
          <cell r="K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128.80000000000001</v>
          </cell>
        </row>
        <row r="221">
          <cell r="E221">
            <v>194.03999999999996</v>
          </cell>
          <cell r="G221">
            <v>176.10799999999989</v>
          </cell>
          <cell r="H221">
            <v>176.10799999999989</v>
          </cell>
          <cell r="I221">
            <v>176.10799999999989</v>
          </cell>
          <cell r="K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33.400000000000034</v>
          </cell>
        </row>
        <row r="222">
          <cell r="E222">
            <v>625.62599999999998</v>
          </cell>
          <cell r="G222">
            <v>0</v>
          </cell>
          <cell r="H222">
            <v>0</v>
          </cell>
          <cell r="I222">
            <v>0</v>
          </cell>
          <cell r="K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220.2</v>
          </cell>
        </row>
        <row r="223">
          <cell r="E223">
            <v>684.02599999999984</v>
          </cell>
          <cell r="G223">
            <v>170.68999999999994</v>
          </cell>
          <cell r="H223">
            <v>170.68999999999994</v>
          </cell>
          <cell r="I223">
            <v>170.68999999999994</v>
          </cell>
          <cell r="K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92</v>
          </cell>
        </row>
        <row r="224">
          <cell r="E224">
            <v>0</v>
          </cell>
          <cell r="G224">
            <v>121.26199999999994</v>
          </cell>
          <cell r="H224">
            <v>121.26199999999994</v>
          </cell>
          <cell r="I224">
            <v>2762.2619999999997</v>
          </cell>
          <cell r="K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44.300000000000068</v>
          </cell>
        </row>
        <row r="225">
          <cell r="E225">
            <v>897.4020000000005</v>
          </cell>
          <cell r="G225">
            <v>92.988</v>
          </cell>
          <cell r="H225">
            <v>92.988</v>
          </cell>
          <cell r="I225">
            <v>897.01049999999975</v>
          </cell>
          <cell r="K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88.69</v>
          </cell>
          <cell r="K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E227">
            <v>173.17000000000007</v>
          </cell>
          <cell r="G227">
            <v>0</v>
          </cell>
          <cell r="H227">
            <v>0</v>
          </cell>
          <cell r="I227">
            <v>86.997999999999934</v>
          </cell>
          <cell r="K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52.5</v>
          </cell>
        </row>
        <row r="228">
          <cell r="E228">
            <v>2940.058</v>
          </cell>
          <cell r="G228">
            <v>0</v>
          </cell>
          <cell r="H228">
            <v>0</v>
          </cell>
          <cell r="I228">
            <v>1653.9960000000001</v>
          </cell>
          <cell r="K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266.10000000000002</v>
          </cell>
        </row>
        <row r="229">
          <cell r="E229">
            <v>0</v>
          </cell>
          <cell r="G229">
            <v>0</v>
          </cell>
          <cell r="H229">
            <v>0</v>
          </cell>
          <cell r="I229">
            <v>332.94032608695647</v>
          </cell>
          <cell r="K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E230">
            <v>0</v>
          </cell>
          <cell r="G230">
            <v>0</v>
          </cell>
          <cell r="H230">
            <v>0</v>
          </cell>
          <cell r="I230">
            <v>0</v>
          </cell>
          <cell r="K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E231">
            <v>0</v>
          </cell>
          <cell r="G231">
            <v>104.988</v>
          </cell>
          <cell r="H231">
            <v>104.988</v>
          </cell>
          <cell r="I231">
            <v>749.03800000000001</v>
          </cell>
          <cell r="K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191.5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6005.0261195652038</v>
          </cell>
          <cell r="K232">
            <v>12512.699999999999</v>
          </cell>
          <cell r="M232">
            <v>0</v>
          </cell>
          <cell r="N232">
            <v>329.67359999999996</v>
          </cell>
          <cell r="O232">
            <v>1200</v>
          </cell>
          <cell r="P232">
            <v>130.70000000000005</v>
          </cell>
        </row>
        <row r="233">
          <cell r="E233">
            <v>0</v>
          </cell>
          <cell r="G233">
            <v>258.3</v>
          </cell>
          <cell r="H233">
            <v>258.3</v>
          </cell>
          <cell r="I233">
            <v>1157.3499999999999</v>
          </cell>
          <cell r="K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247.5</v>
          </cell>
        </row>
        <row r="234">
          <cell r="E234">
            <v>415.38149999999985</v>
          </cell>
          <cell r="G234">
            <v>0</v>
          </cell>
          <cell r="H234">
            <v>0</v>
          </cell>
          <cell r="I234">
            <v>323.93362500000001</v>
          </cell>
          <cell r="K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39.5</v>
          </cell>
        </row>
        <row r="235">
          <cell r="P235">
            <v>0</v>
          </cell>
        </row>
        <row r="236">
          <cell r="P236">
            <v>0</v>
          </cell>
        </row>
        <row r="237">
          <cell r="P237">
            <v>55.5</v>
          </cell>
        </row>
        <row r="238">
          <cell r="P238">
            <v>0</v>
          </cell>
        </row>
        <row r="239">
          <cell r="P239">
            <v>34.199999999999989</v>
          </cell>
        </row>
        <row r="240">
          <cell r="P240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K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E242">
            <v>4239.6180000000004</v>
          </cell>
          <cell r="G242">
            <v>3275.3659999999995</v>
          </cell>
          <cell r="H242">
            <v>3275.3659999999995</v>
          </cell>
          <cell r="I242">
            <v>3275.3659999999995</v>
          </cell>
          <cell r="K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193</v>
          </cell>
        </row>
        <row r="246">
          <cell r="E246">
            <v>0</v>
          </cell>
          <cell r="G246">
            <v>0</v>
          </cell>
          <cell r="H246">
            <v>0</v>
          </cell>
          <cell r="I246">
            <v>0</v>
          </cell>
          <cell r="K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</row>
        <row r="247">
          <cell r="E247">
            <v>761.73210000000006</v>
          </cell>
          <cell r="G247">
            <v>227.30399999999997</v>
          </cell>
          <cell r="H247">
            <v>227.30399999999997</v>
          </cell>
          <cell r="I247">
            <v>249.43187586956515</v>
          </cell>
          <cell r="K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78.5</v>
          </cell>
        </row>
        <row r="248">
          <cell r="E248">
            <v>856</v>
          </cell>
          <cell r="G248">
            <v>10120.596770186334</v>
          </cell>
          <cell r="H248">
            <v>10120.596770186334</v>
          </cell>
          <cell r="I248">
            <v>10120.596770186334</v>
          </cell>
          <cell r="K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E249">
            <v>2786.6</v>
          </cell>
          <cell r="G249">
            <v>3492.4869999999992</v>
          </cell>
          <cell r="H249">
            <v>3492.4869999999992</v>
          </cell>
          <cell r="I249">
            <v>3492.4869999999992</v>
          </cell>
          <cell r="K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479</v>
          </cell>
        </row>
        <row r="250">
          <cell r="E250">
            <v>677.43599999999992</v>
          </cell>
          <cell r="G250">
            <v>423.61199999999997</v>
          </cell>
          <cell r="H250">
            <v>423.61199999999997</v>
          </cell>
          <cell r="I250">
            <v>469.11199999999991</v>
          </cell>
          <cell r="K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34</v>
          </cell>
        </row>
        <row r="251">
          <cell r="E251">
            <v>452.54999999999995</v>
          </cell>
          <cell r="G251">
            <v>245.7426739130434</v>
          </cell>
          <cell r="H251">
            <v>245.7426739130434</v>
          </cell>
          <cell r="I251">
            <v>245.7426739130434</v>
          </cell>
          <cell r="K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30</v>
          </cell>
        </row>
        <row r="252">
          <cell r="E252">
            <v>4504.8</v>
          </cell>
          <cell r="G252">
            <v>3093.9399999999991</v>
          </cell>
          <cell r="H252">
            <v>3093.9399999999991</v>
          </cell>
          <cell r="I252">
            <v>3093.9399999999991</v>
          </cell>
          <cell r="K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E253">
            <v>217.59999999999991</v>
          </cell>
          <cell r="G253">
            <v>146.30399999999997</v>
          </cell>
          <cell r="H253">
            <v>146.30399999999997</v>
          </cell>
          <cell r="I253">
            <v>146.30399999999997</v>
          </cell>
          <cell r="K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E254">
            <v>0</v>
          </cell>
          <cell r="G254">
            <v>0</v>
          </cell>
          <cell r="H254">
            <v>0</v>
          </cell>
          <cell r="I254">
            <v>0</v>
          </cell>
          <cell r="K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E255">
            <v>0</v>
          </cell>
          <cell r="G255">
            <v>113.65199999999999</v>
          </cell>
          <cell r="H255">
            <v>113.65199999999999</v>
          </cell>
          <cell r="I255">
            <v>842.702</v>
          </cell>
          <cell r="K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58.3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K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E257">
            <v>780</v>
          </cell>
          <cell r="G257">
            <v>0</v>
          </cell>
          <cell r="H257">
            <v>0</v>
          </cell>
          <cell r="I257">
            <v>0</v>
          </cell>
          <cell r="K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K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K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235.5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K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E261">
            <v>1792.9860000000001</v>
          </cell>
          <cell r="G261">
            <v>626.66200000000003</v>
          </cell>
          <cell r="H261">
            <v>626.66200000000003</v>
          </cell>
          <cell r="I261">
            <v>626.66200000000003</v>
          </cell>
          <cell r="K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42.600000000000023</v>
          </cell>
        </row>
        <row r="262">
          <cell r="E262">
            <v>4853.58</v>
          </cell>
          <cell r="G262">
            <v>1451.3526956521739</v>
          </cell>
          <cell r="H262">
            <v>1451.3526956521739</v>
          </cell>
          <cell r="I262">
            <v>1451.3526956521739</v>
          </cell>
          <cell r="K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E263">
            <v>5591.66</v>
          </cell>
          <cell r="G263">
            <v>619.91999999999996</v>
          </cell>
          <cell r="H263">
            <v>619.91999999999996</v>
          </cell>
          <cell r="I263">
            <v>3148.4886956521736</v>
          </cell>
          <cell r="K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29.400000000000091</v>
          </cell>
        </row>
        <row r="264">
          <cell r="E264">
            <v>312</v>
          </cell>
          <cell r="G264">
            <v>1316.5039999999999</v>
          </cell>
          <cell r="H264">
            <v>1316.5039999999999</v>
          </cell>
          <cell r="I264">
            <v>1316.5039999999999</v>
          </cell>
          <cell r="K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6">
          <cell r="E266">
            <v>10973.423999999999</v>
          </cell>
          <cell r="G266">
            <v>419.18399999999997</v>
          </cell>
          <cell r="H266">
            <v>419.18399999999997</v>
          </cell>
          <cell r="I266">
            <v>5644.0839999999989</v>
          </cell>
          <cell r="K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E267">
            <v>0</v>
          </cell>
          <cell r="G267">
            <v>925.38400000000001</v>
          </cell>
          <cell r="H267">
            <v>925.38400000000001</v>
          </cell>
          <cell r="I267">
            <v>925.38400000000001</v>
          </cell>
          <cell r="K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39</v>
          </cell>
        </row>
        <row r="268">
          <cell r="E268">
            <v>0</v>
          </cell>
          <cell r="G268">
            <v>0</v>
          </cell>
          <cell r="H268">
            <v>0</v>
          </cell>
          <cell r="I268">
            <v>0</v>
          </cell>
          <cell r="K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E269">
            <v>1478.0219999999999</v>
          </cell>
          <cell r="G269">
            <v>286.05049999999994</v>
          </cell>
          <cell r="H269">
            <v>286.05049999999994</v>
          </cell>
          <cell r="I269">
            <v>286.05049999999994</v>
          </cell>
          <cell r="K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1">
          <cell r="E271">
            <v>6674.0159999999996</v>
          </cell>
          <cell r="G271">
            <v>7230.6331739130455</v>
          </cell>
          <cell r="H271">
            <v>7230.6331739130455</v>
          </cell>
          <cell r="I271">
            <v>7230.6331739130455</v>
          </cell>
          <cell r="K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307.09999999999991</v>
          </cell>
        </row>
        <row r="272">
          <cell r="E272">
            <v>12300.939000000006</v>
          </cell>
          <cell r="G272">
            <v>3927.8075239130394</v>
          </cell>
          <cell r="H272">
            <v>3927.8075239130394</v>
          </cell>
          <cell r="I272">
            <v>3927.8075239130394</v>
          </cell>
          <cell r="K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556.70000000000027</v>
          </cell>
        </row>
        <row r="273">
          <cell r="E273">
            <v>0</v>
          </cell>
          <cell r="G273">
            <v>4121.9120000000003</v>
          </cell>
          <cell r="H273">
            <v>4121.9120000000003</v>
          </cell>
          <cell r="I273">
            <v>4121.9120000000003</v>
          </cell>
          <cell r="K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257.5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K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6">
          <cell r="E276">
            <v>506.22400000000016</v>
          </cell>
          <cell r="G276">
            <v>103.32</v>
          </cell>
          <cell r="H276">
            <v>103.32</v>
          </cell>
          <cell r="I276">
            <v>116.84880434782599</v>
          </cell>
          <cell r="K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E277">
            <v>0</v>
          </cell>
          <cell r="G277">
            <v>0</v>
          </cell>
          <cell r="H277">
            <v>0</v>
          </cell>
          <cell r="I277">
            <v>3843.8941739130428</v>
          </cell>
          <cell r="K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228.29999999999995</v>
          </cell>
        </row>
        <row r="278">
          <cell r="E278">
            <v>2976.0360000000001</v>
          </cell>
          <cell r="G278">
            <v>9123.0399999999991</v>
          </cell>
          <cell r="H278">
            <v>9123.0399999999991</v>
          </cell>
          <cell r="I278">
            <v>9123.0399999999991</v>
          </cell>
          <cell r="K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358.60000000000014</v>
          </cell>
        </row>
        <row r="280">
          <cell r="E280">
            <v>0</v>
          </cell>
          <cell r="G280">
            <v>61.992000000000004</v>
          </cell>
          <cell r="H280">
            <v>61.992000000000004</v>
          </cell>
          <cell r="I280">
            <v>61.992000000000004</v>
          </cell>
          <cell r="K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</row>
        <row r="282">
          <cell r="E282">
            <v>0</v>
          </cell>
          <cell r="G282">
            <v>0</v>
          </cell>
          <cell r="H282">
            <v>0</v>
          </cell>
          <cell r="I282">
            <v>6156.1219999999994</v>
          </cell>
          <cell r="K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194.20000000000005</v>
          </cell>
        </row>
        <row r="283">
          <cell r="E283">
            <v>124.8</v>
          </cell>
          <cell r="G283">
            <v>92.988</v>
          </cell>
          <cell r="H283">
            <v>92.988</v>
          </cell>
          <cell r="I283">
            <v>92.988</v>
          </cell>
          <cell r="K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E284">
            <v>0</v>
          </cell>
          <cell r="G284">
            <v>136.58399999999995</v>
          </cell>
          <cell r="H284">
            <v>136.58399999999995</v>
          </cell>
          <cell r="I284">
            <v>2066.2647499999994</v>
          </cell>
          <cell r="K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E285">
            <v>0</v>
          </cell>
          <cell r="G285">
            <v>0</v>
          </cell>
          <cell r="H285">
            <v>2353.9319999999998</v>
          </cell>
          <cell r="I285">
            <v>5508.0320000000011</v>
          </cell>
          <cell r="K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889</v>
          </cell>
        </row>
        <row r="286">
          <cell r="E286">
            <v>998.99999999999977</v>
          </cell>
          <cell r="G286">
            <v>1681.04</v>
          </cell>
          <cell r="H286">
            <v>1681.04</v>
          </cell>
          <cell r="I286">
            <v>1681.04</v>
          </cell>
          <cell r="K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355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K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E288">
            <v>816.96</v>
          </cell>
          <cell r="G288">
            <v>0</v>
          </cell>
          <cell r="H288">
            <v>0</v>
          </cell>
          <cell r="I288">
            <v>0</v>
          </cell>
          <cell r="K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129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K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132.10000000000002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K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</row>
        <row r="291">
          <cell r="E291">
            <v>897.58199999999988</v>
          </cell>
          <cell r="G291">
            <v>0</v>
          </cell>
          <cell r="H291">
            <v>0</v>
          </cell>
          <cell r="I291">
            <v>154.28249999999991</v>
          </cell>
          <cell r="K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430.10000000000014</v>
          </cell>
        </row>
        <row r="292">
          <cell r="E292">
            <v>2172.1489999999999</v>
          </cell>
          <cell r="G292">
            <v>0</v>
          </cell>
          <cell r="H292">
            <v>0</v>
          </cell>
          <cell r="I292">
            <v>0</v>
          </cell>
          <cell r="K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275</v>
          </cell>
        </row>
        <row r="293">
          <cell r="E293">
            <v>259.19400000000002</v>
          </cell>
          <cell r="G293">
            <v>185.60643478260869</v>
          </cell>
          <cell r="H293">
            <v>185.60643478260869</v>
          </cell>
          <cell r="I293">
            <v>185.60643478260869</v>
          </cell>
          <cell r="K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105.5</v>
          </cell>
        </row>
        <row r="294">
          <cell r="E294">
            <v>635.61399999999981</v>
          </cell>
          <cell r="G294">
            <v>0</v>
          </cell>
          <cell r="H294">
            <v>0</v>
          </cell>
          <cell r="I294">
            <v>0</v>
          </cell>
          <cell r="K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251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841.14228260869504</v>
          </cell>
          <cell r="K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123.5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4844.6521739130458</v>
          </cell>
          <cell r="K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31.5</v>
          </cell>
        </row>
        <row r="297">
          <cell r="E297">
            <v>818.79700000000003</v>
          </cell>
          <cell r="G297">
            <v>0</v>
          </cell>
          <cell r="H297">
            <v>0</v>
          </cell>
          <cell r="I297">
            <v>0</v>
          </cell>
          <cell r="K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405.5</v>
          </cell>
        </row>
        <row r="298">
          <cell r="E298">
            <v>0</v>
          </cell>
          <cell r="G298">
            <v>137.31199999999998</v>
          </cell>
          <cell r="H298">
            <v>137.31199999999998</v>
          </cell>
          <cell r="I298">
            <v>197.41395652173878</v>
          </cell>
          <cell r="K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K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221.70000000000005</v>
          </cell>
        </row>
        <row r="300">
          <cell r="E300">
            <v>0</v>
          </cell>
          <cell r="G300">
            <v>0</v>
          </cell>
          <cell r="H300">
            <v>0</v>
          </cell>
          <cell r="I300">
            <v>0</v>
          </cell>
          <cell r="K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58.5</v>
          </cell>
        </row>
        <row r="301">
          <cell r="E301">
            <v>0</v>
          </cell>
          <cell r="G301">
            <v>0</v>
          </cell>
          <cell r="H301">
            <v>0</v>
          </cell>
          <cell r="I301">
            <v>368.69711956521587</v>
          </cell>
          <cell r="K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E302">
            <v>0</v>
          </cell>
          <cell r="G302">
            <v>0</v>
          </cell>
          <cell r="H302">
            <v>0</v>
          </cell>
          <cell r="I302">
            <v>0</v>
          </cell>
          <cell r="K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405</v>
          </cell>
        </row>
      </sheetData>
      <sheetData sheetId="1">
        <row r="4">
          <cell r="D4">
            <v>202610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st Avails"/>
      <sheetName val="Variety Info"/>
      <sheetName val="Item Codes"/>
      <sheetName val="Ideal Variety"/>
      <sheetName val="Ideal Asst"/>
      <sheetName val="Roses 60 worksheet"/>
      <sheetName val="Stock plan 2026"/>
      <sheetName val="Gallon Planting 2026"/>
      <sheetName val="Unrooted Avail"/>
      <sheetName val="Unrooted Reserves"/>
      <sheetName val="Webtrack Avail"/>
      <sheetName val="30mm"/>
      <sheetName val="45mm"/>
      <sheetName val="60mm"/>
      <sheetName val="60mm backup"/>
      <sheetName val="Quart"/>
      <sheetName val="80mm"/>
      <sheetName val="2n1 80mm"/>
      <sheetName val="Tripod"/>
      <sheetName val="1 Gal Chain"/>
      <sheetName val="1 G Chain read"/>
      <sheetName val="Chain Expected Sales"/>
      <sheetName val="1 G IGC"/>
      <sheetName val="2G"/>
      <sheetName val="2G 4n1"/>
      <sheetName val="60mm OLD"/>
      <sheetName val="Stick Goals Revised"/>
      <sheetName val="Production Plan 2025"/>
      <sheetName val="30mm Aug 9 Analysis"/>
      <sheetName val="30mm Aug 9 count"/>
      <sheetName val="Bed Counts"/>
    </sheetNames>
    <sheetDataSet>
      <sheetData sheetId="0">
        <row r="7">
          <cell r="C7" t="str">
            <v>30mm
75 per tray Available now</v>
          </cell>
        </row>
        <row r="8">
          <cell r="B8" t="str">
            <v>Clematis  Assorted</v>
          </cell>
        </row>
        <row r="9">
          <cell r="B9" t="str">
            <v>Clematis Allanah</v>
          </cell>
        </row>
        <row r="10">
          <cell r="B10" t="str">
            <v>Clematis Alpina  Constance</v>
          </cell>
        </row>
        <row r="11">
          <cell r="B11" t="str">
            <v>Clematis Alpina Francis Rivis</v>
          </cell>
        </row>
        <row r="12">
          <cell r="B12" t="str">
            <v>Clematis Alpina  Helsingborg</v>
          </cell>
        </row>
        <row r="13">
          <cell r="B13" t="str">
            <v>Clematis Alpina Pamela Jackman</v>
          </cell>
        </row>
        <row r="14">
          <cell r="B14" t="str">
            <v>Clematis Alpina  Pink Flamingo</v>
          </cell>
        </row>
        <row r="15">
          <cell r="B15" t="str">
            <v>Clematis Alpina  Ruby</v>
          </cell>
        </row>
        <row r="16">
          <cell r="B16" t="str">
            <v>Clematis Alpina Stolwijk's Gold</v>
          </cell>
        </row>
        <row r="17">
          <cell r="B17" t="str">
            <v>Clematis Alpina Willy</v>
          </cell>
        </row>
        <row r="18">
          <cell r="B18" t="str">
            <v>Clematis AMERICAN BEAUTY PP 19627</v>
          </cell>
        </row>
        <row r="19">
          <cell r="B19" t="str">
            <v>Clematis ANDREW VANLAEKEN PP22829</v>
          </cell>
        </row>
        <row r="20">
          <cell r="B20" t="str">
            <v>Clematis Arabella</v>
          </cell>
        </row>
        <row r="21">
          <cell r="B21" t="str">
            <v>Clematis Armandii Apple Blossom</v>
          </cell>
        </row>
        <row r="22">
          <cell r="B22" t="str">
            <v>Clematis Armandii Snowdrift</v>
          </cell>
        </row>
        <row r="23">
          <cell r="B23" t="str">
            <v>Clematis Asao</v>
          </cell>
        </row>
        <row r="24">
          <cell r="B24" t="str">
            <v>Clematis Ascotiensis</v>
          </cell>
        </row>
        <row r="25">
          <cell r="B25" t="str">
            <v>Clematis Barbara Dibley</v>
          </cell>
        </row>
        <row r="26">
          <cell r="B26" t="str">
            <v>Clematis Barbara Jackman</v>
          </cell>
        </row>
        <row r="27">
          <cell r="B27" t="str">
            <v>Clematis Bees Jubilee</v>
          </cell>
        </row>
        <row r="28">
          <cell r="B28" t="str">
            <v>Clematis Belle of Woking</v>
          </cell>
        </row>
        <row r="29">
          <cell r="B29" t="str">
            <v>Clematis Blue Climador</v>
          </cell>
        </row>
        <row r="30">
          <cell r="B30" t="str">
            <v>Clematis Blue Light</v>
          </cell>
        </row>
        <row r="31">
          <cell r="B31" t="str">
            <v>Clematis BLUE HORIZON</v>
          </cell>
        </row>
        <row r="32">
          <cell r="B32" t="str">
            <v>Clematis Blue Ravine</v>
          </cell>
        </row>
        <row r="33">
          <cell r="B33" t="str">
            <v>Clematis BLUSH</v>
          </cell>
        </row>
        <row r="34">
          <cell r="B34" t="str">
            <v>Clematis C.W. Dowman</v>
          </cell>
        </row>
        <row r="35">
          <cell r="B35" t="str">
            <v>Clematis CAMEO</v>
          </cell>
        </row>
        <row r="36">
          <cell r="B36" t="str">
            <v>Clematis Candida</v>
          </cell>
        </row>
        <row r="37">
          <cell r="B37" t="str">
            <v>Clematis Captaine Thielleaux</v>
          </cell>
        </row>
        <row r="38">
          <cell r="B38" t="str">
            <v>Clematis Carnaby</v>
          </cell>
        </row>
        <row r="39">
          <cell r="B39" t="str">
            <v>Clematis CARNIVAL PP17597</v>
          </cell>
        </row>
        <row r="40">
          <cell r="B40" t="str">
            <v>Clematis Caroline</v>
          </cell>
        </row>
        <row r="41">
          <cell r="B41" t="str">
            <v>Clematis Cartmanii Joe</v>
          </cell>
        </row>
        <row r="42">
          <cell r="B42" t="str">
            <v>Clematis Charissima</v>
          </cell>
        </row>
        <row r="43">
          <cell r="B43" t="str">
            <v>Clematis Chrysocoma sericea</v>
          </cell>
        </row>
        <row r="44">
          <cell r="B44" t="str">
            <v>Clematis Cirrhosa Balearica</v>
          </cell>
        </row>
        <row r="45">
          <cell r="B45" t="str">
            <v>Clematis Cirrhosa Freckles</v>
          </cell>
        </row>
        <row r="46">
          <cell r="B46" t="str">
            <v>Clematis Comtesse De Bouchard</v>
          </cell>
        </row>
        <row r="47">
          <cell r="B47" t="str">
            <v>Clematis Countess of Lovelace</v>
          </cell>
        </row>
        <row r="48">
          <cell r="B48" t="str">
            <v>Clematis Crimson Star</v>
          </cell>
        </row>
        <row r="49">
          <cell r="B49" t="str">
            <v>Clematis Crispa</v>
          </cell>
        </row>
        <row r="50">
          <cell r="B50" t="str">
            <v>Clematis Daniel Deronda-Blue</v>
          </cell>
        </row>
        <row r="51">
          <cell r="B51" t="str">
            <v>Clematis Dominika</v>
          </cell>
        </row>
        <row r="52">
          <cell r="B52" t="str">
            <v>Clematis Dorothy Tolver</v>
          </cell>
        </row>
        <row r="53">
          <cell r="B53" t="str">
            <v>Clematis Dorothy Walton</v>
          </cell>
        </row>
        <row r="54">
          <cell r="B54" t="str">
            <v>Clematis Dr. Ruppel</v>
          </cell>
        </row>
        <row r="55">
          <cell r="B55" t="str">
            <v>Clematis Duch Edinborgh</v>
          </cell>
        </row>
        <row r="56">
          <cell r="B56" t="str">
            <v>Clematis Early Sensation</v>
          </cell>
        </row>
        <row r="57">
          <cell r="B57" t="str">
            <v>Clematis Edo Murasaki</v>
          </cell>
        </row>
        <row r="58">
          <cell r="B58" t="str">
            <v>Clematis Elsa Spath</v>
          </cell>
        </row>
        <row r="59">
          <cell r="B59" t="str">
            <v>Clematis Ernest Markham</v>
          </cell>
        </row>
        <row r="60">
          <cell r="B60" t="str">
            <v>Clematis Etoile Violette</v>
          </cell>
        </row>
        <row r="61">
          <cell r="B61" t="str">
            <v>Clematis Fair Rosamund</v>
          </cell>
        </row>
        <row r="62">
          <cell r="B62" t="str">
            <v>Clematis FAIRY DUST</v>
          </cell>
        </row>
        <row r="63">
          <cell r="B63" t="str">
            <v>Clematis Fargesioides</v>
          </cell>
        </row>
        <row r="64">
          <cell r="B64" t="str">
            <v xml:space="preserve">Clematis FESTIVAL PP22817 </v>
          </cell>
        </row>
        <row r="65">
          <cell r="B65" t="str">
            <v>Clematis Fireflame</v>
          </cell>
        </row>
        <row r="66">
          <cell r="B66" t="str">
            <v>Clematis Fireworks</v>
          </cell>
        </row>
        <row r="67">
          <cell r="B67" t="str">
            <v>Clematis Florida alba plena</v>
          </cell>
        </row>
        <row r="68">
          <cell r="B68" t="str">
            <v>Clematis Florida Sieboldii</v>
          </cell>
        </row>
        <row r="69">
          <cell r="B69" t="str">
            <v>Clematis Frederyk Chopin</v>
          </cell>
        </row>
        <row r="70">
          <cell r="B70" t="str">
            <v>Clematis Fuji Musume</v>
          </cell>
        </row>
        <row r="71">
          <cell r="B71" t="str">
            <v>Clematis Gen Sikorski</v>
          </cell>
        </row>
        <row r="72">
          <cell r="B72" t="str">
            <v>Clematis Gillian Blades</v>
          </cell>
        </row>
        <row r="73">
          <cell r="B73" t="str">
            <v>Clematis Guernsey Cream</v>
          </cell>
        </row>
        <row r="74">
          <cell r="B74" t="str">
            <v>Clematis Guiding Star</v>
          </cell>
        </row>
        <row r="75">
          <cell r="B75" t="str">
            <v>Clematis Gypsy Queen</v>
          </cell>
        </row>
        <row r="76">
          <cell r="B76" t="str">
            <v>Clematis H. F. Young</v>
          </cell>
        </row>
        <row r="77">
          <cell r="B77" t="str">
            <v>Clematis Hagley Hybrid</v>
          </cell>
        </row>
        <row r="78">
          <cell r="B78" t="str">
            <v>Clematis Haku Okan</v>
          </cell>
        </row>
        <row r="79">
          <cell r="B79" t="str">
            <v>Clematis Halina Noll</v>
          </cell>
        </row>
        <row r="80">
          <cell r="B80" t="str">
            <v>Clematis Hania</v>
          </cell>
        </row>
        <row r="81">
          <cell r="B81" t="str">
            <v>Clematis Henryi</v>
          </cell>
        </row>
        <row r="82">
          <cell r="B82" t="str">
            <v>Clematis Heracleifolia Davidiana</v>
          </cell>
        </row>
        <row r="83">
          <cell r="B83" t="str">
            <v>Clematis Honora</v>
          </cell>
        </row>
        <row r="84">
          <cell r="B84" t="str">
            <v>Clematis Horn of Plenty</v>
          </cell>
        </row>
        <row r="85">
          <cell r="B85" t="str">
            <v>Clematis Huldine</v>
          </cell>
        </row>
        <row r="86">
          <cell r="B86" t="str">
            <v>Clematis Huvi</v>
          </cell>
        </row>
        <row r="87">
          <cell r="B87" t="str">
            <v>Clematis Insperation</v>
          </cell>
        </row>
        <row r="88">
          <cell r="B88" t="str">
            <v>Clematis Integrifolia Alionushka</v>
          </cell>
        </row>
        <row r="89">
          <cell r="B89" t="str">
            <v>Clematis Integrifolia Blue Boy</v>
          </cell>
        </row>
        <row r="90">
          <cell r="B90" t="str">
            <v>Clematis Integrifolia Durandii</v>
          </cell>
        </row>
        <row r="91">
          <cell r="B91" t="str">
            <v>Clematis Integrifolia Fascination</v>
          </cell>
        </row>
        <row r="92">
          <cell r="B92" t="str">
            <v>Clematis Integrifolia Olgea</v>
          </cell>
        </row>
        <row r="93">
          <cell r="B93" t="str">
            <v xml:space="preserve">Clematis Integrifolia Pamiat Serdtsa </v>
          </cell>
        </row>
        <row r="94">
          <cell r="B94" t="str">
            <v>Clematis Integrifolia Rooguchi</v>
          </cell>
        </row>
        <row r="95">
          <cell r="B95" t="str">
            <v>Clematis IRENE</v>
          </cell>
        </row>
        <row r="96">
          <cell r="B96" t="str">
            <v>Clematis Jackmanii</v>
          </cell>
        </row>
        <row r="97">
          <cell r="B97" t="str">
            <v>Clematis Jackmanii Alba</v>
          </cell>
        </row>
        <row r="98">
          <cell r="B98" t="str">
            <v>Clematis Jackman Superba</v>
          </cell>
        </row>
        <row r="99">
          <cell r="B99" t="str">
            <v>Clematis JACKPOT</v>
          </cell>
        </row>
        <row r="100">
          <cell r="B100" t="str">
            <v>Clematis Jan Fopma</v>
          </cell>
        </row>
        <row r="101">
          <cell r="B101" t="str">
            <v>Clematis Joan Picton</v>
          </cell>
        </row>
        <row r="102">
          <cell r="B102" t="str">
            <v>Clematis Joe Zari</v>
          </cell>
        </row>
        <row r="103">
          <cell r="B103" t="str">
            <v>Clematis John Paul II</v>
          </cell>
        </row>
        <row r="104">
          <cell r="B104" t="str">
            <v>Clematis John Warren</v>
          </cell>
        </row>
        <row r="105">
          <cell r="B105" t="str">
            <v>Clematis Julka</v>
          </cell>
        </row>
        <row r="106">
          <cell r="B106" t="str">
            <v>Clematis Kardinal Wyszynski</v>
          </cell>
        </row>
        <row r="107">
          <cell r="B107" t="str">
            <v>Clematis Kathleen Dunford</v>
          </cell>
        </row>
        <row r="108">
          <cell r="B108" t="str">
            <v>Clematis Kilian Donahue</v>
          </cell>
        </row>
        <row r="109">
          <cell r="B109" t="str">
            <v>Clematis Kiri te Kanawa</v>
          </cell>
        </row>
        <row r="110">
          <cell r="B110" t="str">
            <v>Clematis Konigekind Blue Climador TM</v>
          </cell>
        </row>
        <row r="111">
          <cell r="B111" t="str">
            <v>Clematis Koreana Brunet</v>
          </cell>
        </row>
        <row r="112">
          <cell r="B112" t="str">
            <v>Clematis Lady Caroline Neville</v>
          </cell>
        </row>
        <row r="113">
          <cell r="B113" t="str">
            <v>Clematis Lasurstern</v>
          </cell>
        </row>
        <row r="114">
          <cell r="B114" t="str">
            <v>Clematis Lemon Bells</v>
          </cell>
        </row>
        <row r="115">
          <cell r="B115" t="str">
            <v>Clematis Little Lemon</v>
          </cell>
        </row>
        <row r="116">
          <cell r="B116" t="str">
            <v>Clematis Lincoln Star</v>
          </cell>
        </row>
        <row r="117">
          <cell r="B117" t="str">
            <v>Clematis LOLA</v>
          </cell>
        </row>
        <row r="118">
          <cell r="B118" t="str">
            <v>Clematis Lord Nevill</v>
          </cell>
        </row>
        <row r="119">
          <cell r="B119" t="str">
            <v>Clematis Louise Row</v>
          </cell>
        </row>
        <row r="120">
          <cell r="B120" t="str">
            <v>Clematis Macropetala Blue Bird</v>
          </cell>
        </row>
        <row r="121">
          <cell r="B121" t="str">
            <v>Clematis Macropetala Jan Lindmark</v>
          </cell>
        </row>
        <row r="122">
          <cell r="B122" t="str">
            <v>Clematis Macropetala Lagoon</v>
          </cell>
        </row>
        <row r="123">
          <cell r="B123" t="str">
            <v>Clematis Macropetala Maidwell Hall</v>
          </cell>
        </row>
        <row r="124">
          <cell r="B124" t="str">
            <v>Clematis Macropetala Markham Pink</v>
          </cell>
        </row>
        <row r="125">
          <cell r="B125" t="str">
            <v>Clematis Macropetala Rosy O'Grady</v>
          </cell>
        </row>
        <row r="126">
          <cell r="B126" t="str">
            <v>Clematis Macropetala White Swan</v>
          </cell>
        </row>
        <row r="127">
          <cell r="B127" t="str">
            <v>Clematis Clematis Marie Louise Jensen tm</v>
          </cell>
        </row>
        <row r="128">
          <cell r="B128" t="str">
            <v>Clematis Margaret Hunt</v>
          </cell>
        </row>
        <row r="129">
          <cell r="B129" t="str">
            <v>Clematis MARY JANE</v>
          </cell>
        </row>
        <row r="130">
          <cell r="B130" t="str">
            <v>Clematis MEXICAN BEAUTY</v>
          </cell>
        </row>
        <row r="131">
          <cell r="B131" t="str">
            <v>Clematis Miss Bateman</v>
          </cell>
        </row>
        <row r="132">
          <cell r="B132" t="str">
            <v>Clematis Mme Julia Correvon</v>
          </cell>
        </row>
        <row r="133">
          <cell r="B133" t="str">
            <v>Clematis Mme Le Coultre</v>
          </cell>
        </row>
        <row r="134">
          <cell r="B134" t="str">
            <v>Clematis Montana  Broughton Star</v>
          </cell>
        </row>
        <row r="135">
          <cell r="B135" t="str">
            <v>Clematis Montana  Elizabeth</v>
          </cell>
        </row>
        <row r="136">
          <cell r="B136" t="str">
            <v>Clematis Montana Fragrant Spring</v>
          </cell>
        </row>
        <row r="137">
          <cell r="B137" t="str">
            <v>Clematis Montana  Freda</v>
          </cell>
        </row>
        <row r="138">
          <cell r="B138" t="str">
            <v>Clematis Montana Grandiflora</v>
          </cell>
        </row>
        <row r="139">
          <cell r="B139" t="str">
            <v>Clematis Montana Pink Perfection</v>
          </cell>
        </row>
        <row r="140">
          <cell r="B140" t="str">
            <v>Clematis Montana Rubens</v>
          </cell>
        </row>
        <row r="141">
          <cell r="B141" t="str">
            <v>Clematis Montana Tetra Rose</v>
          </cell>
        </row>
        <row r="142">
          <cell r="B142" t="str">
            <v>Clematis Moonlight</v>
          </cell>
        </row>
        <row r="143">
          <cell r="B143" t="str">
            <v>Clematis Mrs Cholmondely</v>
          </cell>
        </row>
        <row r="144">
          <cell r="B144" t="str">
            <v>Clematis Mrs N Thompson</v>
          </cell>
        </row>
        <row r="145">
          <cell r="B145" t="str">
            <v>Clematis Mrs P T James</v>
          </cell>
        </row>
        <row r="146">
          <cell r="B146" t="str">
            <v>Clematis Mrs Spencer Castle</v>
          </cell>
        </row>
        <row r="147">
          <cell r="B147" t="str">
            <v>Clematis Multi Blue</v>
          </cell>
        </row>
        <row r="148">
          <cell r="B148" t="str">
            <v xml:space="preserve">Clematis My Angel </v>
          </cell>
        </row>
        <row r="149">
          <cell r="B149" t="str">
            <v>Clematis Negritjanka (African Girl)</v>
          </cell>
        </row>
        <row r="150">
          <cell r="B150" t="str">
            <v>Clematis Nelly Moser</v>
          </cell>
        </row>
        <row r="151">
          <cell r="B151" t="str">
            <v>Clematis New Love</v>
          </cell>
        </row>
        <row r="152">
          <cell r="B152" t="str">
            <v>Clematis Niobe</v>
          </cell>
        </row>
        <row r="153">
          <cell r="B153" t="str">
            <v>Clematis Omoshiro</v>
          </cell>
        </row>
        <row r="154">
          <cell r="B154" t="str">
            <v>Clematis Paniculata (terniflora) -Sweet Autumn</v>
          </cell>
        </row>
        <row r="155">
          <cell r="B155" t="str">
            <v>Clematis PARADISE</v>
          </cell>
        </row>
        <row r="156">
          <cell r="B156" t="str">
            <v>Clematis Perle D'Azur</v>
          </cell>
        </row>
        <row r="157">
          <cell r="B157" t="str">
            <v>Clematis Piilu</v>
          </cell>
        </row>
        <row r="158">
          <cell r="B158" t="str">
            <v>Clematis Pink Champagne</v>
          </cell>
        </row>
        <row r="159">
          <cell r="B159" t="str">
            <v>Clematis Pink Fantasy</v>
          </cell>
        </row>
        <row r="160">
          <cell r="B160" t="str">
            <v>Clematis Prince Charles</v>
          </cell>
        </row>
        <row r="161">
          <cell r="B161" t="str">
            <v>Clematis Prince Phillip</v>
          </cell>
        </row>
        <row r="162">
          <cell r="B162" t="str">
            <v xml:space="preserve">Clematis Princess Diana </v>
          </cell>
        </row>
        <row r="163">
          <cell r="B163" t="str">
            <v>Clematis Proteus</v>
          </cell>
        </row>
        <row r="164">
          <cell r="B164" t="str">
            <v>Clematis Purple Climador</v>
          </cell>
        </row>
        <row r="165">
          <cell r="B165" t="str">
            <v>Clematis Ramona</v>
          </cell>
        </row>
        <row r="166">
          <cell r="B166" t="str">
            <v>Clematis Red Star</v>
          </cell>
        </row>
        <row r="167">
          <cell r="B167" t="str">
            <v>Clematis Rehderiana</v>
          </cell>
        </row>
        <row r="168">
          <cell r="B168" t="str">
            <v>Clematis Clematis Reiman tm</v>
          </cell>
        </row>
        <row r="169">
          <cell r="B169" t="str">
            <v>Clematis Rhapsody</v>
          </cell>
        </row>
        <row r="170">
          <cell r="B170" t="str">
            <v>Clematis RIVIERA</v>
          </cell>
        </row>
        <row r="171">
          <cell r="B171" t="str">
            <v>Clematis Romantica</v>
          </cell>
        </row>
        <row r="172">
          <cell r="B172" t="str">
            <v>Clematis Rouge Cardinal</v>
          </cell>
        </row>
        <row r="173">
          <cell r="B173" t="str">
            <v xml:space="preserve">Clematis Royal Cascade™ </v>
          </cell>
        </row>
        <row r="174">
          <cell r="B174" t="str">
            <v>Clematis Royalty</v>
          </cell>
        </row>
        <row r="175">
          <cell r="B175" t="str">
            <v>Clematis Clematis Ruutel tm</v>
          </cell>
        </row>
        <row r="176">
          <cell r="B176" t="str">
            <v>Clematis Sally Cadge</v>
          </cell>
        </row>
        <row r="177">
          <cell r="B177" t="str">
            <v>Clematis Sapphire Indigo</v>
          </cell>
        </row>
        <row r="178">
          <cell r="B178" t="str">
            <v>Clematis Scartho Gem</v>
          </cell>
        </row>
        <row r="179">
          <cell r="B179" t="str">
            <v>Clematis Sealand Gem</v>
          </cell>
        </row>
        <row r="180">
          <cell r="B180" t="str">
            <v>Clematis Serenata</v>
          </cell>
        </row>
        <row r="181">
          <cell r="B181" t="str">
            <v>Clematis Silver Moon</v>
          </cell>
        </row>
        <row r="182">
          <cell r="B182" t="str">
            <v>Clematis SILVER STAR</v>
          </cell>
        </row>
        <row r="183">
          <cell r="B183" t="str">
            <v>Clematis Snow Queen</v>
          </cell>
        </row>
        <row r="184">
          <cell r="B184" t="str">
            <v>Clematis Star of India</v>
          </cell>
        </row>
        <row r="185">
          <cell r="B185" t="str">
            <v>Clematis SPRINKLES PP14787</v>
          </cell>
        </row>
        <row r="186">
          <cell r="B186" t="str">
            <v>Clematis SUMMER BREEZE</v>
          </cell>
        </row>
        <row r="187">
          <cell r="B187" t="str">
            <v>Clematis Sunset</v>
          </cell>
        </row>
        <row r="188">
          <cell r="B188" t="str">
            <v>Clematis SUZANNE</v>
          </cell>
        </row>
        <row r="189">
          <cell r="B189" t="str">
            <v>Clematis Sympatia</v>
          </cell>
        </row>
        <row r="190">
          <cell r="B190" t="str">
            <v xml:space="preserve">Clematis Taiga </v>
          </cell>
        </row>
        <row r="191">
          <cell r="B191" t="str">
            <v>Clematis Tangutica Golden Harvest</v>
          </cell>
        </row>
        <row r="192">
          <cell r="B192" t="str">
            <v>Clematis Teshio</v>
          </cell>
        </row>
        <row r="193">
          <cell r="B193" t="str">
            <v>Clematis Texensis Duchess of Albany</v>
          </cell>
        </row>
        <row r="194">
          <cell r="B194" t="str">
            <v>Clematis Texensis Etoile Rose</v>
          </cell>
        </row>
        <row r="195">
          <cell r="B195" t="str">
            <v>Clematis Texensis Gravetye Beauty</v>
          </cell>
        </row>
        <row r="196">
          <cell r="B196" t="str">
            <v>Clematis Texensis Pagoda</v>
          </cell>
        </row>
        <row r="197">
          <cell r="B197" t="str">
            <v>Clematis The First Lady</v>
          </cell>
        </row>
        <row r="198">
          <cell r="B198" t="str">
            <v>Clematis The President</v>
          </cell>
        </row>
        <row r="199">
          <cell r="B199" t="str">
            <v>Clematis The Vagabond</v>
          </cell>
        </row>
        <row r="200">
          <cell r="B200" t="str">
            <v xml:space="preserve">Clematis Tie Dye PP 18913 </v>
          </cell>
        </row>
        <row r="201">
          <cell r="B201" t="str">
            <v>Clematis Toki</v>
          </cell>
        </row>
        <row r="202">
          <cell r="B202" t="str">
            <v>Clematis TRACY LEE</v>
          </cell>
        </row>
        <row r="203">
          <cell r="B203" t="str">
            <v>Clematis Triternata Rubromarginata</v>
          </cell>
        </row>
        <row r="204">
          <cell r="B204" t="str">
            <v>Clematis Vancouver™  Blue Lion</v>
          </cell>
        </row>
        <row r="205">
          <cell r="B205" t="str">
            <v>Clematis Vancouver ™ Cotton Candy</v>
          </cell>
        </row>
        <row r="206">
          <cell r="B206" t="str">
            <v xml:space="preserve">Clematis Vancouver ™ Danielle </v>
          </cell>
        </row>
        <row r="207">
          <cell r="B207" t="str">
            <v>Clematis Vancouver™ Daybreak</v>
          </cell>
        </row>
        <row r="208">
          <cell r="B208" t="str">
            <v>Clematis Vancouver™ Deborah Dahl</v>
          </cell>
        </row>
        <row r="209">
          <cell r="B209" t="str">
            <v>Clematis Vancouver™ Fragrant star</v>
          </cell>
        </row>
        <row r="210">
          <cell r="B210" t="str">
            <v>Clematis Vancouver™ Morning Mist</v>
          </cell>
        </row>
        <row r="211">
          <cell r="B211" t="str">
            <v>Clematis Vancouver™ Mystic Gem</v>
          </cell>
        </row>
        <row r="212">
          <cell r="B212" t="str">
            <v>Clematis Vancouver™ Plum Gorgeus</v>
          </cell>
        </row>
        <row r="213">
          <cell r="B213" t="str">
            <v>Clematis Vancouver™  Purple Tide</v>
          </cell>
        </row>
        <row r="214">
          <cell r="B214" t="str">
            <v xml:space="preserve">Clematis Vancouver™ Sea Breeze </v>
          </cell>
        </row>
        <row r="215">
          <cell r="B215" t="str">
            <v xml:space="preserve">Clematis Vancouver™ Starry Night </v>
          </cell>
        </row>
        <row r="216">
          <cell r="B216" t="str">
            <v>Clematis Veronica's Choice</v>
          </cell>
        </row>
        <row r="217">
          <cell r="B217" t="str">
            <v>Clematis Ville De Lyon</v>
          </cell>
        </row>
        <row r="218">
          <cell r="B218" t="str">
            <v>Clematis Violet Elizabeth</v>
          </cell>
        </row>
        <row r="219">
          <cell r="B219" t="str">
            <v>Clematis Viticella Alba Luxurians</v>
          </cell>
        </row>
        <row r="220">
          <cell r="B220" t="str">
            <v>Clematis Viticella Betty Corning</v>
          </cell>
        </row>
        <row r="221">
          <cell r="B221" t="str">
            <v>Clematis Viticella Blue Angel</v>
          </cell>
        </row>
        <row r="222">
          <cell r="B222" t="str">
            <v>Clematis Viticella Emilia Plater</v>
          </cell>
        </row>
        <row r="223">
          <cell r="B223" t="str">
            <v>Clematis Viticella Minuet</v>
          </cell>
        </row>
        <row r="224">
          <cell r="B224" t="str">
            <v>Clematis Viticella Polish Spirit</v>
          </cell>
        </row>
        <row r="225">
          <cell r="B225" t="str">
            <v>Clematis Viticella Purpurea Plena Elegans</v>
          </cell>
        </row>
        <row r="226">
          <cell r="B226" t="str">
            <v>Clematis Viticella Royal Velours</v>
          </cell>
        </row>
        <row r="227">
          <cell r="B227" t="str">
            <v>Clematis Viticella  Rubra</v>
          </cell>
        </row>
        <row r="228">
          <cell r="B228" t="str">
            <v>Clematis Viticella Venosa Violacea (Violette Stargazer)</v>
          </cell>
        </row>
        <row r="229">
          <cell r="B229" t="str">
            <v>Clematis Vyvian Pennell</v>
          </cell>
        </row>
        <row r="230">
          <cell r="B230" t="str">
            <v>Clematis Walter Pennell</v>
          </cell>
        </row>
        <row r="231">
          <cell r="B231" t="str">
            <v>Clematis Warsaw Nike</v>
          </cell>
        </row>
        <row r="232">
          <cell r="B232" t="str">
            <v>Clematis Westerplatte</v>
          </cell>
        </row>
        <row r="233">
          <cell r="B233" t="str">
            <v>Clematis Will Barron</v>
          </cell>
        </row>
        <row r="234">
          <cell r="B234" t="str">
            <v>Clematis Will Goodwin</v>
          </cell>
        </row>
        <row r="235">
          <cell r="B235" t="str">
            <v>Clematis PW Assorted</v>
          </cell>
        </row>
        <row r="236">
          <cell r="B236" t="str">
            <v>Clematis PW Diamond Ball</v>
          </cell>
        </row>
        <row r="237">
          <cell r="B237" t="str">
            <v>Clematis PW Happy Jack</v>
          </cell>
        </row>
        <row r="238">
          <cell r="B238" t="str">
            <v>Clematis PW Pink Mink</v>
          </cell>
        </row>
        <row r="239">
          <cell r="B239" t="str">
            <v>Clematis PW Sweet Summer Love</v>
          </cell>
        </row>
        <row r="240">
          <cell r="B240" t="str">
            <v>Clematis PW Viva Polonia</v>
          </cell>
        </row>
        <row r="241">
          <cell r="B241" t="str">
            <v>Misc Vines</v>
          </cell>
        </row>
        <row r="242">
          <cell r="B242" t="str">
            <v>Akebia Quinata (Chocolate Vine)</v>
          </cell>
        </row>
        <row r="244">
          <cell r="B244" t="str">
            <v>Aristolochia Durior (Dutchmen's Pipe)</v>
          </cell>
        </row>
        <row r="245">
          <cell r="B245" t="str">
            <v>Bougainvillea Assorted</v>
          </cell>
        </row>
        <row r="246">
          <cell r="B246" t="str">
            <v>Campsis Assorted</v>
          </cell>
        </row>
        <row r="247">
          <cell r="B247" t="str">
            <v>Campsis Atropurpurea (Trumpet Vine)</v>
          </cell>
        </row>
        <row r="248">
          <cell r="B248" t="str">
            <v>Campsis Flamenco (Trumpet Vine)</v>
          </cell>
        </row>
        <row r="249">
          <cell r="B249" t="str">
            <v>Campsis Flava (Trumpet Vine)</v>
          </cell>
        </row>
        <row r="250">
          <cell r="B250" t="str">
            <v>Campsis Grandiflora (Trumpet Vine)</v>
          </cell>
        </row>
        <row r="251">
          <cell r="B251" t="str">
            <v>Campsis Indian Summer (Trumpet Vine)</v>
          </cell>
        </row>
        <row r="252">
          <cell r="B252" t="str">
            <v>Campsis Madame Galen (Trumpet Vine)</v>
          </cell>
        </row>
        <row r="253">
          <cell r="B253" t="str">
            <v>Holboellia Coriacea (China Blue Vine)</v>
          </cell>
        </row>
        <row r="254">
          <cell r="B254" t="str">
            <v>Hydrangea Assorted</v>
          </cell>
        </row>
        <row r="255">
          <cell r="B255" t="str">
            <v>Decumaria Barbara</v>
          </cell>
        </row>
        <row r="256">
          <cell r="B256" t="str">
            <v>Hydrangea Pet. Miranda</v>
          </cell>
        </row>
        <row r="257">
          <cell r="B257" t="str">
            <v xml:space="preserve">Hydrandea Petiolaris </v>
          </cell>
        </row>
        <row r="258">
          <cell r="B258" t="str">
            <v>Schizophragma Hydrangeoides-Moonlight</v>
          </cell>
        </row>
        <row r="259">
          <cell r="B259" t="str">
            <v>Schizophragma Hydrangeoides Rosea</v>
          </cell>
        </row>
        <row r="260">
          <cell r="B260" t="str">
            <v>Jasmine Assorted</v>
          </cell>
        </row>
        <row r="261">
          <cell r="B261" t="str">
            <v>Jasmine Nudiflorum (winter Jasmine)</v>
          </cell>
        </row>
        <row r="262">
          <cell r="B262" t="str">
            <v>Jasmine Officinale (white jasmine)</v>
          </cell>
        </row>
        <row r="263">
          <cell r="B263" t="str">
            <v>Jasmine Polyanthum (pink jasmine)</v>
          </cell>
        </row>
        <row r="264">
          <cell r="B264" t="str">
            <v>Jasmine Stephanense</v>
          </cell>
        </row>
        <row r="265">
          <cell r="B265" t="str">
            <v>Trachelospermum jasminoidesTri-color</v>
          </cell>
        </row>
        <row r="266">
          <cell r="B266" t="str">
            <v>Trachelospermum jasm. (Star Jasmine)</v>
          </cell>
        </row>
        <row r="267">
          <cell r="B267" t="str">
            <v>Trachelospermum Star of Tuscany</v>
          </cell>
        </row>
        <row r="268">
          <cell r="B268" t="str">
            <v>Lonciera Assorted</v>
          </cell>
        </row>
        <row r="269">
          <cell r="B269" t="str">
            <v xml:space="preserve">Lonicera periclymenum Belgica </v>
          </cell>
        </row>
        <row r="271">
          <cell r="B271" t="str">
            <v xml:space="preserve">Lonicera Dropmore Scarlet </v>
          </cell>
        </row>
        <row r="272">
          <cell r="B272" t="str">
            <v>Lonicera Gold Flame</v>
          </cell>
        </row>
        <row r="273">
          <cell r="B273" t="str">
            <v>Lonicera japonica Halliana</v>
          </cell>
        </row>
        <row r="274">
          <cell r="B274" t="str">
            <v>Lonicera Harlequin</v>
          </cell>
        </row>
        <row r="276">
          <cell r="B276" t="str">
            <v>Lonicera periclymenum Honey Baby</v>
          </cell>
        </row>
        <row r="277">
          <cell r="B277" t="str">
            <v>Lonicera Mandarin</v>
          </cell>
        </row>
        <row r="278">
          <cell r="B278" t="str">
            <v xml:space="preserve">Lonicera periclymenum Serotina </v>
          </cell>
        </row>
        <row r="279">
          <cell r="B279" t="str">
            <v>Lonicera periclymenum Tragophylla</v>
          </cell>
        </row>
        <row r="280">
          <cell r="B280" t="str">
            <v>Mandevilla Assorted</v>
          </cell>
        </row>
        <row r="281">
          <cell r="B281" t="str">
            <v>Parthenocissus Assorted</v>
          </cell>
        </row>
        <row r="282">
          <cell r="B282" t="str">
            <v>Parthenocissus Engelmanii</v>
          </cell>
        </row>
        <row r="283">
          <cell r="B283" t="str">
            <v>Parthenocissus Henryana</v>
          </cell>
        </row>
        <row r="284">
          <cell r="B284" t="str">
            <v xml:space="preserve">Parthenocissus Quinquefolia </v>
          </cell>
        </row>
        <row r="285">
          <cell r="B285" t="str">
            <v xml:space="preserve">Parthenocissus Tri  Vietchii </v>
          </cell>
        </row>
        <row r="286">
          <cell r="B286" t="str">
            <v>Polygonum Aubertii (Silverlace Vine)</v>
          </cell>
        </row>
        <row r="287">
          <cell r="B287" t="str">
            <v>Roses Assorted</v>
          </cell>
        </row>
        <row r="288">
          <cell r="B288" t="str">
            <v>Rosa Antique 89</v>
          </cell>
        </row>
        <row r="289">
          <cell r="B289" t="str">
            <v>Rosa City of York</v>
          </cell>
        </row>
        <row r="290">
          <cell r="B290" t="str">
            <v>Rosa Dortmund</v>
          </cell>
        </row>
        <row r="291">
          <cell r="B291" t="str">
            <v>Rosa Dublin Bay</v>
          </cell>
        </row>
        <row r="292">
          <cell r="B292" t="str">
            <v>Rosa Goldener Olymp</v>
          </cell>
        </row>
        <row r="293">
          <cell r="B293" t="str">
            <v>Rosa Henry Kelsey</v>
          </cell>
        </row>
        <row r="294">
          <cell r="B294" t="str">
            <v>Rosa High Flyer</v>
          </cell>
        </row>
        <row r="295">
          <cell r="B295" t="str">
            <v>Rosa John Cabot</v>
          </cell>
        </row>
        <row r="296">
          <cell r="B296" t="str">
            <v>Rosa John Davis</v>
          </cell>
        </row>
        <row r="297">
          <cell r="B297" t="str">
            <v>Rosa Leverkusen</v>
          </cell>
        </row>
        <row r="298">
          <cell r="B298" t="str">
            <v>Rosa New Dawn</v>
          </cell>
        </row>
        <row r="299">
          <cell r="B299" t="str">
            <v>Rose Pinata</v>
          </cell>
        </row>
        <row r="300">
          <cell r="B300" t="str">
            <v>Rose Golden Showers</v>
          </cell>
        </row>
        <row r="301">
          <cell r="B301" t="str">
            <v>Rose William Baffin</v>
          </cell>
        </row>
        <row r="302">
          <cell r="B302" t="str">
            <v>Rosa William Booth</v>
          </cell>
        </row>
      </sheetData>
      <sheetData sheetId="1">
        <row r="8">
          <cell r="P8">
            <v>0.6</v>
          </cell>
        </row>
        <row r="9">
          <cell r="C9" t="str">
            <v>Red</v>
          </cell>
          <cell r="D9" t="str">
            <v>5-7" (12-18cm)</v>
          </cell>
          <cell r="E9" t="str">
            <v>June - September</v>
          </cell>
          <cell r="F9" t="str">
            <v>6-8' (2-2.5m)</v>
          </cell>
          <cell r="G9" t="str">
            <v>C</v>
          </cell>
          <cell r="H9">
            <v>3</v>
          </cell>
          <cell r="I9" t="str">
            <v>Yes</v>
          </cell>
          <cell r="J9"/>
          <cell r="K9"/>
          <cell r="L9"/>
        </row>
        <row r="10">
          <cell r="C10" t="str">
            <v>Pink</v>
          </cell>
          <cell r="D10" t="str">
            <v>1-2" (3-5cm)</v>
          </cell>
          <cell r="E10" t="str">
            <v>April - May</v>
          </cell>
          <cell r="F10" t="str">
            <v>6-8' (2-2.5m)</v>
          </cell>
          <cell r="G10" t="str">
            <v>A</v>
          </cell>
          <cell r="H10">
            <v>3</v>
          </cell>
          <cell r="I10"/>
          <cell r="J10"/>
          <cell r="K10"/>
          <cell r="L10" t="str">
            <v>Yes</v>
          </cell>
        </row>
        <row r="11">
          <cell r="C11" t="str">
            <v>Blue</v>
          </cell>
          <cell r="D11" t="str">
            <v>1-2" (3-5cm)</v>
          </cell>
          <cell r="E11" t="str">
            <v>April - May</v>
          </cell>
          <cell r="F11" t="str">
            <v>6-8' (2-2.5m)</v>
          </cell>
          <cell r="G11" t="str">
            <v>A</v>
          </cell>
          <cell r="H11">
            <v>3</v>
          </cell>
          <cell r="I11"/>
          <cell r="J11"/>
          <cell r="K11"/>
          <cell r="L11" t="str">
            <v>Yes</v>
          </cell>
        </row>
        <row r="12">
          <cell r="C12" t="str">
            <v>Purple</v>
          </cell>
          <cell r="D12" t="str">
            <v>1-2" (3-5cm)</v>
          </cell>
          <cell r="E12" t="str">
            <v>April - May</v>
          </cell>
          <cell r="F12" t="str">
            <v>6-8' (2-2.5m)</v>
          </cell>
          <cell r="G12" t="str">
            <v>A</v>
          </cell>
          <cell r="H12">
            <v>3</v>
          </cell>
          <cell r="I12"/>
          <cell r="J12"/>
          <cell r="K12"/>
          <cell r="L12" t="str">
            <v>Yes</v>
          </cell>
        </row>
        <row r="13">
          <cell r="C13" t="str">
            <v>Blue</v>
          </cell>
          <cell r="D13" t="str">
            <v>1-2" (3-5cm)</v>
          </cell>
          <cell r="E13" t="str">
            <v>April - May</v>
          </cell>
          <cell r="F13" t="str">
            <v>6-8' (2-2.5m)</v>
          </cell>
          <cell r="G13" t="str">
            <v>A</v>
          </cell>
          <cell r="H13">
            <v>3</v>
          </cell>
          <cell r="I13"/>
          <cell r="J13"/>
          <cell r="K13"/>
          <cell r="L13" t="str">
            <v>Yes</v>
          </cell>
        </row>
        <row r="14">
          <cell r="C14" t="str">
            <v>Pink</v>
          </cell>
          <cell r="D14" t="str">
            <v>1-2" (3-5cm)</v>
          </cell>
          <cell r="E14" t="str">
            <v>April - May</v>
          </cell>
          <cell r="F14" t="str">
            <v>8-10'(2.4-3m)</v>
          </cell>
          <cell r="G14" t="str">
            <v>A</v>
          </cell>
          <cell r="H14">
            <v>3</v>
          </cell>
          <cell r="I14"/>
          <cell r="J14"/>
          <cell r="K14"/>
          <cell r="L14" t="str">
            <v>Yes</v>
          </cell>
        </row>
        <row r="15">
          <cell r="C15" t="str">
            <v>Red</v>
          </cell>
          <cell r="D15" t="str">
            <v>1-2" (3-5cm)</v>
          </cell>
          <cell r="E15" t="str">
            <v>April - May</v>
          </cell>
          <cell r="F15" t="str">
            <v>6-8' (2-2.5m)</v>
          </cell>
          <cell r="G15" t="str">
            <v>A</v>
          </cell>
          <cell r="H15">
            <v>3</v>
          </cell>
          <cell r="I15"/>
          <cell r="J15"/>
          <cell r="K15"/>
          <cell r="L15" t="str">
            <v>Yes</v>
          </cell>
        </row>
        <row r="16">
          <cell r="C16" t="str">
            <v>Blue</v>
          </cell>
          <cell r="D16" t="str">
            <v>1-2" (3-5cm)</v>
          </cell>
          <cell r="E16" t="str">
            <v>April - May</v>
          </cell>
          <cell r="F16" t="str">
            <v>6-8' (2-2.5m)</v>
          </cell>
          <cell r="G16" t="str">
            <v>A</v>
          </cell>
          <cell r="H16">
            <v>3</v>
          </cell>
          <cell r="I16"/>
          <cell r="J16"/>
          <cell r="K16"/>
          <cell r="L16" t="str">
            <v>Yes</v>
          </cell>
        </row>
        <row r="17">
          <cell r="C17" t="str">
            <v>Pink</v>
          </cell>
          <cell r="D17" t="str">
            <v>1-2" (3-5cm)</v>
          </cell>
          <cell r="E17" t="str">
            <v>April - May</v>
          </cell>
          <cell r="F17" t="str">
            <v>6-8' (2-2.5m)</v>
          </cell>
          <cell r="G17" t="str">
            <v>A</v>
          </cell>
          <cell r="H17">
            <v>3</v>
          </cell>
          <cell r="I17"/>
          <cell r="J17"/>
          <cell r="K17"/>
          <cell r="L17" t="str">
            <v>Yes</v>
          </cell>
        </row>
        <row r="20">
          <cell r="C20" t="str">
            <v>Blue</v>
          </cell>
          <cell r="D20" t="str">
            <v>3-4" (8-10cm)</v>
          </cell>
          <cell r="E20" t="str">
            <v>June - September</v>
          </cell>
          <cell r="F20" t="str">
            <v>2-4' (0.5-1.5m)</v>
          </cell>
          <cell r="G20" t="str">
            <v>C</v>
          </cell>
          <cell r="H20">
            <v>3</v>
          </cell>
          <cell r="I20" t="str">
            <v>Yes</v>
          </cell>
          <cell r="J20"/>
          <cell r="K20"/>
          <cell r="L20" t="str">
            <v>Yes</v>
          </cell>
        </row>
        <row r="21">
          <cell r="C21" t="str">
            <v>Pink</v>
          </cell>
          <cell r="D21" t="str">
            <v>1-2" (3-5cm)</v>
          </cell>
          <cell r="E21" t="str">
            <v>March - April</v>
          </cell>
          <cell r="F21" t="str">
            <v>15-25' (4.5-8m)</v>
          </cell>
          <cell r="G21" t="str">
            <v>A</v>
          </cell>
          <cell r="H21">
            <v>7</v>
          </cell>
          <cell r="I21"/>
          <cell r="J21" t="str">
            <v>yes</v>
          </cell>
          <cell r="K21" t="str">
            <v>Yes</v>
          </cell>
          <cell r="L21" t="str">
            <v>Yes</v>
          </cell>
        </row>
        <row r="22">
          <cell r="C22" t="str">
            <v>White</v>
          </cell>
          <cell r="D22" t="str">
            <v>1-2" (3-5cm)</v>
          </cell>
          <cell r="E22" t="str">
            <v>March - April</v>
          </cell>
          <cell r="F22" t="str">
            <v>15-25' (4.5-8m)</v>
          </cell>
          <cell r="G22" t="str">
            <v>A</v>
          </cell>
          <cell r="H22">
            <v>7</v>
          </cell>
          <cell r="I22"/>
          <cell r="J22" t="str">
            <v>yes</v>
          </cell>
          <cell r="K22" t="str">
            <v>Yes</v>
          </cell>
          <cell r="L22" t="str">
            <v>Yes</v>
          </cell>
        </row>
        <row r="23">
          <cell r="C23" t="str">
            <v>Pink</v>
          </cell>
          <cell r="D23" t="str">
            <v>6-8" (15-20cm)</v>
          </cell>
          <cell r="E23" t="str">
            <v>May, June &amp; Sept</v>
          </cell>
          <cell r="F23" t="str">
            <v>6-9' (2-3m)</v>
          </cell>
          <cell r="G23" t="str">
            <v>B1</v>
          </cell>
          <cell r="H23">
            <v>4</v>
          </cell>
          <cell r="I23" t="str">
            <v>Yes</v>
          </cell>
          <cell r="J23"/>
          <cell r="K23"/>
          <cell r="L23"/>
        </row>
        <row r="24">
          <cell r="C24" t="str">
            <v>Blue</v>
          </cell>
          <cell r="D24" t="str">
            <v>5-7" (12-18cm)</v>
          </cell>
          <cell r="E24" t="str">
            <v>July - September</v>
          </cell>
          <cell r="F24" t="str">
            <v>8-12' (3-4m)</v>
          </cell>
          <cell r="G24" t="str">
            <v>C</v>
          </cell>
          <cell r="H24">
            <v>4</v>
          </cell>
          <cell r="I24" t="str">
            <v>Yes</v>
          </cell>
          <cell r="J24"/>
          <cell r="K24"/>
          <cell r="L24"/>
        </row>
        <row r="25">
          <cell r="C25" t="str">
            <v>Bi-Color</v>
          </cell>
          <cell r="D25" t="str">
            <v>6-8" (15-20cm)</v>
          </cell>
          <cell r="E25" t="str">
            <v>May - June</v>
          </cell>
          <cell r="F25" t="str">
            <v>6-9' (2-3m)</v>
          </cell>
          <cell r="G25" t="str">
            <v>B1</v>
          </cell>
          <cell r="H25">
            <v>4</v>
          </cell>
          <cell r="I25" t="str">
            <v>Yes</v>
          </cell>
          <cell r="J25"/>
          <cell r="K25"/>
          <cell r="L25"/>
        </row>
        <row r="26">
          <cell r="C26" t="str">
            <v>Bi-Color</v>
          </cell>
          <cell r="D26" t="str">
            <v>5-7" (12-18cm)</v>
          </cell>
          <cell r="E26" t="str">
            <v>May, June &amp; Sept</v>
          </cell>
          <cell r="F26" t="str">
            <v>6-9' (2-3m)</v>
          </cell>
          <cell r="G26" t="str">
            <v>B1</v>
          </cell>
          <cell r="H26">
            <v>4</v>
          </cell>
          <cell r="I26" t="str">
            <v>Yes</v>
          </cell>
          <cell r="J26"/>
          <cell r="K26"/>
          <cell r="L26"/>
        </row>
        <row r="27">
          <cell r="C27" t="str">
            <v>Bi-Color</v>
          </cell>
          <cell r="D27" t="str">
            <v>6-8" (15-20cm)</v>
          </cell>
          <cell r="E27" t="str">
            <v>May, June &amp; Sept</v>
          </cell>
          <cell r="F27" t="str">
            <v>6-9' (2-3m)</v>
          </cell>
          <cell r="G27" t="str">
            <v>B1</v>
          </cell>
          <cell r="H27">
            <v>4</v>
          </cell>
          <cell r="I27" t="str">
            <v>Yes</v>
          </cell>
          <cell r="J27"/>
          <cell r="K27"/>
          <cell r="L27"/>
        </row>
        <row r="28">
          <cell r="C28" t="str">
            <v>Blue</v>
          </cell>
          <cell r="D28" t="str">
            <v>4-6" (10-15cm)</v>
          </cell>
          <cell r="E28" t="str">
            <v>June, July &amp; Sept</v>
          </cell>
          <cell r="F28" t="str">
            <v>6-9' (2-3m)</v>
          </cell>
          <cell r="G28" t="str">
            <v>B1</v>
          </cell>
          <cell r="H28">
            <v>4</v>
          </cell>
          <cell r="I28" t="str">
            <v>Yes</v>
          </cell>
          <cell r="J28"/>
          <cell r="K28"/>
          <cell r="L28"/>
        </row>
        <row r="30">
          <cell r="C30" t="str">
            <v>Blue</v>
          </cell>
          <cell r="D30" t="str">
            <v>4-6" (10-15cm)</v>
          </cell>
          <cell r="E30" t="str">
            <v>June - August</v>
          </cell>
          <cell r="F30" t="str">
            <v>6-9' (2-3m)</v>
          </cell>
          <cell r="G30" t="str">
            <v>B2</v>
          </cell>
          <cell r="H30">
            <v>4</v>
          </cell>
          <cell r="I30" t="str">
            <v>Yes</v>
          </cell>
          <cell r="J30"/>
          <cell r="K30"/>
          <cell r="L30"/>
        </row>
        <row r="32">
          <cell r="C32" t="str">
            <v>Blue</v>
          </cell>
          <cell r="D32" t="str">
            <v>6-8" (15-20cm)</v>
          </cell>
          <cell r="E32" t="str">
            <v>May, June &amp; Sept</v>
          </cell>
          <cell r="F32" t="str">
            <v>6-9' (2-3m)</v>
          </cell>
          <cell r="G32" t="str">
            <v>B1</v>
          </cell>
          <cell r="H32">
            <v>4</v>
          </cell>
          <cell r="I32" t="str">
            <v>Yes</v>
          </cell>
          <cell r="J32"/>
          <cell r="K32"/>
          <cell r="L32"/>
        </row>
        <row r="34">
          <cell r="C34" t="str">
            <v>Bi-Color</v>
          </cell>
          <cell r="D34" t="str">
            <v>4-6" (10-15cm)</v>
          </cell>
          <cell r="E34" t="str">
            <v>June - September</v>
          </cell>
          <cell r="F34" t="str">
            <v>6-9' (2-3m)</v>
          </cell>
          <cell r="G34" t="str">
            <v>B2</v>
          </cell>
          <cell r="H34">
            <v>4</v>
          </cell>
          <cell r="I34" t="str">
            <v>Yes</v>
          </cell>
          <cell r="J34"/>
          <cell r="K34"/>
          <cell r="L34"/>
        </row>
        <row r="36">
          <cell r="C36" t="str">
            <v>White</v>
          </cell>
          <cell r="D36" t="str">
            <v>6-8" (15-20cm)</v>
          </cell>
          <cell r="E36" t="str">
            <v>June - September</v>
          </cell>
          <cell r="F36" t="str">
            <v>6-9' (2-3m)</v>
          </cell>
          <cell r="G36" t="str">
            <v>B2</v>
          </cell>
          <cell r="H36">
            <v>4</v>
          </cell>
          <cell r="I36" t="str">
            <v>Yes</v>
          </cell>
          <cell r="J36"/>
          <cell r="K36"/>
          <cell r="L36"/>
        </row>
        <row r="37">
          <cell r="C37" t="str">
            <v>Bi-Color</v>
          </cell>
          <cell r="D37" t="str">
            <v>6-8" (15-20cm)</v>
          </cell>
          <cell r="E37" t="str">
            <v>May, June &amp; Sept</v>
          </cell>
          <cell r="F37" t="str">
            <v>6-9' (2-3m)</v>
          </cell>
          <cell r="G37" t="str">
            <v>B1</v>
          </cell>
          <cell r="H37">
            <v>4</v>
          </cell>
          <cell r="I37" t="str">
            <v>Yes</v>
          </cell>
          <cell r="J37"/>
          <cell r="K37" t="str">
            <v>Yes</v>
          </cell>
          <cell r="L37"/>
        </row>
        <row r="38">
          <cell r="C38" t="str">
            <v>Bi-Color</v>
          </cell>
          <cell r="D38" t="str">
            <v>5-7" (12-18cm)</v>
          </cell>
          <cell r="E38" t="str">
            <v>May, June &amp; Sept</v>
          </cell>
          <cell r="F38" t="str">
            <v>6-9' (2-3m)</v>
          </cell>
          <cell r="G38" t="str">
            <v>B1</v>
          </cell>
          <cell r="H38">
            <v>4</v>
          </cell>
          <cell r="I38" t="str">
            <v>Yes</v>
          </cell>
          <cell r="J38"/>
          <cell r="K38"/>
          <cell r="L38"/>
        </row>
        <row r="40">
          <cell r="C40" t="str">
            <v>Pink</v>
          </cell>
          <cell r="D40" t="str">
            <v>4-6" (10-15cm)</v>
          </cell>
          <cell r="E40" t="str">
            <v>June - September</v>
          </cell>
          <cell r="F40" t="str">
            <v>6-8' (2-2.5m)</v>
          </cell>
          <cell r="G40" t="str">
            <v>C</v>
          </cell>
          <cell r="H40">
            <v>4</v>
          </cell>
          <cell r="I40" t="str">
            <v>Yes</v>
          </cell>
          <cell r="J40"/>
          <cell r="K40"/>
          <cell r="L40"/>
        </row>
        <row r="41">
          <cell r="C41" t="str">
            <v>White</v>
          </cell>
          <cell r="D41" t="str">
            <v>1-2" (3-5cm)</v>
          </cell>
          <cell r="E41" t="str">
            <v>March - April</v>
          </cell>
          <cell r="F41" t="str">
            <v>4-6' (1-2m)</v>
          </cell>
          <cell r="G41" t="str">
            <v>A</v>
          </cell>
          <cell r="H41">
            <v>7</v>
          </cell>
          <cell r="I41" t="str">
            <v>Yes</v>
          </cell>
          <cell r="J41" t="str">
            <v>yes</v>
          </cell>
          <cell r="K41"/>
          <cell r="L41"/>
        </row>
        <row r="42">
          <cell r="C42" t="str">
            <v>Pink</v>
          </cell>
          <cell r="D42" t="str">
            <v>6-8" (15-20cm)</v>
          </cell>
          <cell r="E42" t="str">
            <v>May, June &amp; Aug</v>
          </cell>
          <cell r="F42" t="str">
            <v>6-9' (2-3m)</v>
          </cell>
          <cell r="G42" t="str">
            <v>B1</v>
          </cell>
          <cell r="H42">
            <v>4</v>
          </cell>
          <cell r="I42" t="str">
            <v>Yes</v>
          </cell>
          <cell r="J42"/>
          <cell r="K42"/>
          <cell r="L42"/>
        </row>
        <row r="43">
          <cell r="C43" t="str">
            <v>White</v>
          </cell>
          <cell r="D43" t="str">
            <v>2.5-3.5" (6-9cm)</v>
          </cell>
          <cell r="E43" t="str">
            <v>May - June</v>
          </cell>
          <cell r="F43" t="str">
            <v>12-15' (3.5-4.5m)</v>
          </cell>
          <cell r="G43" t="str">
            <v>A</v>
          </cell>
          <cell r="H43">
            <v>7</v>
          </cell>
          <cell r="I43"/>
          <cell r="J43"/>
          <cell r="K43"/>
          <cell r="L43"/>
        </row>
        <row r="44">
          <cell r="C44" t="str">
            <v>Bi-Color</v>
          </cell>
          <cell r="D44" t="str">
            <v>1-2" (3-5cm)</v>
          </cell>
          <cell r="E44" t="str">
            <v>January - March</v>
          </cell>
          <cell r="F44" t="str">
            <v>6-8' (2-2.5m)</v>
          </cell>
          <cell r="G44" t="str">
            <v>A</v>
          </cell>
          <cell r="H44">
            <v>8</v>
          </cell>
          <cell r="I44" t="str">
            <v>Yes</v>
          </cell>
          <cell r="J44" t="str">
            <v>yes</v>
          </cell>
          <cell r="K44"/>
          <cell r="L44"/>
        </row>
        <row r="45">
          <cell r="C45" t="str">
            <v>Bi-Color</v>
          </cell>
          <cell r="D45" t="str">
            <v>1-2" (3-5cm)</v>
          </cell>
          <cell r="E45" t="str">
            <v>January - March</v>
          </cell>
          <cell r="F45" t="str">
            <v>6-8' (2-2.5m)</v>
          </cell>
          <cell r="G45" t="str">
            <v>A</v>
          </cell>
          <cell r="H45">
            <v>8</v>
          </cell>
          <cell r="I45" t="str">
            <v>Yes</v>
          </cell>
          <cell r="J45" t="str">
            <v>yes</v>
          </cell>
          <cell r="K45"/>
          <cell r="L45"/>
        </row>
        <row r="46">
          <cell r="C46" t="str">
            <v>Pink</v>
          </cell>
          <cell r="D46" t="str">
            <v>4-6" (10-15cm)</v>
          </cell>
          <cell r="E46" t="str">
            <v>June - September</v>
          </cell>
          <cell r="F46" t="str">
            <v>8-12' (3-4m)</v>
          </cell>
          <cell r="G46" t="str">
            <v>C</v>
          </cell>
          <cell r="H46">
            <v>4</v>
          </cell>
          <cell r="I46" t="str">
            <v>Yes</v>
          </cell>
          <cell r="J46"/>
          <cell r="K46"/>
          <cell r="L46"/>
        </row>
        <row r="47">
          <cell r="C47" t="str">
            <v>Blue</v>
          </cell>
          <cell r="D47" t="str">
            <v>6-8" (15-20cm)</v>
          </cell>
          <cell r="E47" t="str">
            <v>May, June &amp; Aug</v>
          </cell>
          <cell r="F47" t="str">
            <v>6-9' (2-3m)</v>
          </cell>
          <cell r="G47" t="str">
            <v>B1</v>
          </cell>
          <cell r="H47">
            <v>4</v>
          </cell>
          <cell r="I47" t="str">
            <v>Yes</v>
          </cell>
          <cell r="J47"/>
          <cell r="K47"/>
          <cell r="L47"/>
        </row>
        <row r="48">
          <cell r="C48" t="str">
            <v>Red</v>
          </cell>
          <cell r="D48" t="str">
            <v>5-7" (12-18cm)</v>
          </cell>
          <cell r="E48" t="str">
            <v>June - September</v>
          </cell>
          <cell r="F48" t="str">
            <v>8-12' (3-4m)</v>
          </cell>
          <cell r="G48" t="str">
            <v>B2</v>
          </cell>
          <cell r="H48">
            <v>4</v>
          </cell>
          <cell r="I48" t="str">
            <v>Yes</v>
          </cell>
          <cell r="J48"/>
          <cell r="K48"/>
          <cell r="L48"/>
        </row>
        <row r="49">
          <cell r="C49" t="str">
            <v>Pink</v>
          </cell>
          <cell r="D49" t="str">
            <v>1-2" (3-5cm)</v>
          </cell>
          <cell r="E49" t="str">
            <v>June - September</v>
          </cell>
          <cell r="F49" t="str">
            <v>6-8' (2-2.5m)</v>
          </cell>
          <cell r="G49" t="str">
            <v>C</v>
          </cell>
          <cell r="H49">
            <v>5</v>
          </cell>
          <cell r="I49" t="str">
            <v>Yes</v>
          </cell>
          <cell r="J49"/>
          <cell r="K49"/>
          <cell r="L49"/>
        </row>
        <row r="50">
          <cell r="C50" t="str">
            <v>Purple</v>
          </cell>
          <cell r="D50" t="str">
            <v>7-9" (17-23cm)</v>
          </cell>
          <cell r="E50" t="str">
            <v>May, June &amp; Sept</v>
          </cell>
          <cell r="F50" t="str">
            <v>6-9' (2-3m)</v>
          </cell>
          <cell r="G50" t="str">
            <v>B1</v>
          </cell>
          <cell r="H50">
            <v>4</v>
          </cell>
          <cell r="I50" t="str">
            <v>Yes</v>
          </cell>
          <cell r="J50"/>
          <cell r="K50"/>
          <cell r="L50"/>
        </row>
        <row r="51">
          <cell r="C51" t="str">
            <v>Blue</v>
          </cell>
          <cell r="D51" t="str">
            <v>4-6" (10-15cm)</v>
          </cell>
          <cell r="E51" t="str">
            <v>June - August</v>
          </cell>
          <cell r="F51" t="str">
            <v>6-8' (2-2.5m)</v>
          </cell>
          <cell r="G51" t="str">
            <v>C</v>
          </cell>
          <cell r="H51">
            <v>4</v>
          </cell>
          <cell r="I51" t="str">
            <v>Yes</v>
          </cell>
          <cell r="J51"/>
          <cell r="K51"/>
          <cell r="L51"/>
        </row>
        <row r="52">
          <cell r="C52" t="str">
            <v>Pink</v>
          </cell>
          <cell r="D52" t="str">
            <v>6-8" (15-20cm)</v>
          </cell>
          <cell r="E52" t="str">
            <v>May, June &amp; Sept</v>
          </cell>
          <cell r="F52" t="str">
            <v>8-12' (3-4m)</v>
          </cell>
          <cell r="G52" t="str">
            <v>B1</v>
          </cell>
          <cell r="H52">
            <v>4</v>
          </cell>
          <cell r="I52" t="str">
            <v>Yes</v>
          </cell>
          <cell r="J52"/>
          <cell r="K52"/>
          <cell r="L52"/>
        </row>
        <row r="53">
          <cell r="C53" t="str">
            <v>Purple</v>
          </cell>
          <cell r="D53" t="str">
            <v>5-7" (12-18cm)</v>
          </cell>
          <cell r="E53" t="str">
            <v>July - September</v>
          </cell>
          <cell r="F53" t="str">
            <v>6-8' (2-2.5m)</v>
          </cell>
          <cell r="G53" t="str">
            <v>B2</v>
          </cell>
          <cell r="H53">
            <v>4</v>
          </cell>
          <cell r="I53" t="str">
            <v>Yes</v>
          </cell>
          <cell r="J53"/>
          <cell r="K53"/>
          <cell r="L53"/>
        </row>
        <row r="54">
          <cell r="C54" t="str">
            <v>Bi-Color</v>
          </cell>
          <cell r="D54" t="str">
            <v>6-8" (15-20cm)</v>
          </cell>
          <cell r="E54" t="str">
            <v>May, June &amp; Sept</v>
          </cell>
          <cell r="F54" t="str">
            <v>6-9' (2-3m)</v>
          </cell>
          <cell r="G54" t="str">
            <v>B1</v>
          </cell>
          <cell r="H54">
            <v>4</v>
          </cell>
          <cell r="I54" t="str">
            <v>Yes</v>
          </cell>
          <cell r="J54"/>
          <cell r="K54"/>
          <cell r="L54"/>
        </row>
        <row r="55">
          <cell r="C55" t="str">
            <v>White</v>
          </cell>
          <cell r="D55" t="str">
            <v>4-6" (10-15cm)</v>
          </cell>
          <cell r="E55" t="str">
            <v>May, June &amp; Sept</v>
          </cell>
          <cell r="F55" t="str">
            <v>5-8' (1.5-3m)</v>
          </cell>
          <cell r="G55" t="str">
            <v>B1</v>
          </cell>
          <cell r="H55">
            <v>4</v>
          </cell>
          <cell r="I55" t="str">
            <v>Yes</v>
          </cell>
          <cell r="J55"/>
          <cell r="K55"/>
          <cell r="L55"/>
        </row>
        <row r="56">
          <cell r="C56" t="str">
            <v>White</v>
          </cell>
          <cell r="D56" t="str">
            <v>1-2" (3-5cm)</v>
          </cell>
          <cell r="E56" t="str">
            <v>March - April</v>
          </cell>
          <cell r="F56" t="str">
            <v>4-6' (1-2m)</v>
          </cell>
          <cell r="G56" t="str">
            <v>A</v>
          </cell>
          <cell r="H56">
            <v>8</v>
          </cell>
          <cell r="I56" t="str">
            <v>Yes</v>
          </cell>
          <cell r="J56" t="str">
            <v>yes</v>
          </cell>
          <cell r="K56"/>
          <cell r="L56"/>
        </row>
        <row r="57">
          <cell r="C57" t="str">
            <v>Purple</v>
          </cell>
          <cell r="D57" t="str">
            <v>6-8" (15-20cm)</v>
          </cell>
          <cell r="E57" t="str">
            <v>May, June &amp; Sept</v>
          </cell>
          <cell r="F57" t="str">
            <v>8-10' (2.5-3m)</v>
          </cell>
          <cell r="G57" t="str">
            <v>B1</v>
          </cell>
          <cell r="H57">
            <v>4</v>
          </cell>
          <cell r="I57" t="str">
            <v>Yes</v>
          </cell>
          <cell r="J57"/>
          <cell r="K57"/>
          <cell r="L57"/>
        </row>
        <row r="58">
          <cell r="C58" t="str">
            <v>Purple</v>
          </cell>
          <cell r="D58" t="str">
            <v>6-8" (15-20cm)</v>
          </cell>
          <cell r="E58" t="str">
            <v>May, June &amp; Sept</v>
          </cell>
          <cell r="F58" t="str">
            <v>8-10' (2.5-3m)</v>
          </cell>
          <cell r="G58" t="str">
            <v>B1</v>
          </cell>
          <cell r="H58">
            <v>3</v>
          </cell>
          <cell r="I58" t="str">
            <v>Yes</v>
          </cell>
          <cell r="J58"/>
          <cell r="K58"/>
          <cell r="L58"/>
        </row>
        <row r="59">
          <cell r="C59" t="str">
            <v>Red</v>
          </cell>
          <cell r="D59" t="str">
            <v>5-7" (12-18cm)</v>
          </cell>
          <cell r="E59" t="str">
            <v>July - September</v>
          </cell>
          <cell r="F59" t="str">
            <v>8-12' (3-4m)</v>
          </cell>
          <cell r="G59" t="str">
            <v>C</v>
          </cell>
          <cell r="H59">
            <v>3</v>
          </cell>
          <cell r="I59" t="str">
            <v>Yes</v>
          </cell>
          <cell r="J59"/>
          <cell r="K59"/>
          <cell r="L59"/>
        </row>
        <row r="60">
          <cell r="C60" t="str">
            <v>Purple</v>
          </cell>
          <cell r="D60" t="str">
            <v>4-6" (10-15cm)</v>
          </cell>
          <cell r="E60" t="str">
            <v>July - September</v>
          </cell>
          <cell r="F60" t="str">
            <v>9-12' (3-4m)</v>
          </cell>
          <cell r="G60" t="str">
            <v>C</v>
          </cell>
          <cell r="H60">
            <v>3</v>
          </cell>
          <cell r="I60"/>
          <cell r="J60"/>
          <cell r="K60"/>
          <cell r="L60" t="str">
            <v>Yes</v>
          </cell>
        </row>
        <row r="61">
          <cell r="C61" t="str">
            <v>Bi-Color</v>
          </cell>
          <cell r="D61" t="str">
            <v>4-6" (10-15cm)</v>
          </cell>
          <cell r="E61" t="str">
            <v>June - September</v>
          </cell>
          <cell r="F61" t="str">
            <v>6-9' (2-3m)</v>
          </cell>
          <cell r="G61" t="str">
            <v>B2</v>
          </cell>
          <cell r="H61">
            <v>4</v>
          </cell>
          <cell r="I61" t="str">
            <v>Yes</v>
          </cell>
          <cell r="J61"/>
          <cell r="K61" t="str">
            <v>Yes</v>
          </cell>
          <cell r="L61"/>
        </row>
        <row r="62">
          <cell r="C62" t="str">
            <v>Blue</v>
          </cell>
          <cell r="D62" t="str">
            <v>4-6" (10-15cm)</v>
          </cell>
          <cell r="E62" t="str">
            <v>July - September</v>
          </cell>
          <cell r="F62" t="str">
            <v>6-8' (2-2.5m)</v>
          </cell>
          <cell r="G62" t="str">
            <v>C</v>
          </cell>
          <cell r="H62">
            <v>3</v>
          </cell>
        </row>
        <row r="63">
          <cell r="C63" t="str">
            <v>White</v>
          </cell>
          <cell r="D63" t="str">
            <v>1-2" (3-5cm)</v>
          </cell>
          <cell r="E63" t="str">
            <v>July - September</v>
          </cell>
          <cell r="F63" t="str">
            <v>12-15' (3.5-4.5m)</v>
          </cell>
          <cell r="G63" t="str">
            <v>C</v>
          </cell>
          <cell r="H63">
            <v>4</v>
          </cell>
          <cell r="I63"/>
          <cell r="J63"/>
          <cell r="K63"/>
          <cell r="L63"/>
        </row>
        <row r="64">
          <cell r="D64" t="str">
            <v>4-6" (10-15cm)</v>
          </cell>
          <cell r="E64" t="str">
            <v>May, June &amp; Sept</v>
          </cell>
          <cell r="F64" t="str">
            <v>6-9' (2-3m)</v>
          </cell>
          <cell r="G64" t="str">
            <v>B1</v>
          </cell>
          <cell r="H64">
            <v>4</v>
          </cell>
          <cell r="I64" t="str">
            <v>Yes</v>
          </cell>
          <cell r="J64"/>
          <cell r="K64"/>
          <cell r="L64"/>
        </row>
        <row r="66">
          <cell r="C66" t="str">
            <v>Bi-Color</v>
          </cell>
          <cell r="D66" t="str">
            <v>6-8" (15-20cm)</v>
          </cell>
          <cell r="E66" t="str">
            <v>May, June &amp; Sept</v>
          </cell>
          <cell r="F66" t="str">
            <v>6-9' (2-3m)</v>
          </cell>
          <cell r="G66" t="str">
            <v>B1</v>
          </cell>
          <cell r="H66">
            <v>4</v>
          </cell>
          <cell r="I66" t="str">
            <v>Yes</v>
          </cell>
          <cell r="J66"/>
          <cell r="K66"/>
          <cell r="L66"/>
        </row>
        <row r="67">
          <cell r="C67" t="str">
            <v>White</v>
          </cell>
          <cell r="D67" t="str">
            <v>3-4" (8-10cm)</v>
          </cell>
          <cell r="E67" t="str">
            <v>June - September</v>
          </cell>
          <cell r="F67" t="str">
            <v>6-9' (2-3m)</v>
          </cell>
          <cell r="G67" t="str">
            <v>B2</v>
          </cell>
          <cell r="H67">
            <v>7</v>
          </cell>
          <cell r="I67" t="str">
            <v>Yes</v>
          </cell>
          <cell r="J67"/>
          <cell r="K67"/>
          <cell r="L67"/>
        </row>
        <row r="68">
          <cell r="C68" t="str">
            <v>Bi-Color</v>
          </cell>
          <cell r="D68" t="str">
            <v>3-4" (8-10cm)</v>
          </cell>
          <cell r="E68" t="str">
            <v>June - September</v>
          </cell>
          <cell r="F68" t="str">
            <v>6-9' (2-3m)</v>
          </cell>
          <cell r="G68" t="str">
            <v>B2</v>
          </cell>
          <cell r="H68">
            <v>7</v>
          </cell>
          <cell r="I68" t="str">
            <v>Yes</v>
          </cell>
          <cell r="J68"/>
          <cell r="K68"/>
          <cell r="L68"/>
        </row>
        <row r="69">
          <cell r="C69" t="str">
            <v>Purple</v>
          </cell>
          <cell r="D69" t="str">
            <v>6-8" (15-20cm)</v>
          </cell>
          <cell r="E69" t="str">
            <v>May, June &amp; Sept</v>
          </cell>
          <cell r="F69" t="str">
            <v>8-10' (2.5-3m)</v>
          </cell>
          <cell r="G69" t="str">
            <v>B1</v>
          </cell>
          <cell r="H69">
            <v>4</v>
          </cell>
          <cell r="I69" t="str">
            <v>Yes</v>
          </cell>
          <cell r="J69"/>
          <cell r="K69"/>
          <cell r="L69"/>
        </row>
        <row r="70">
          <cell r="C70" t="str">
            <v>Blue</v>
          </cell>
          <cell r="D70" t="str">
            <v>6-8" (15-20cm)</v>
          </cell>
          <cell r="E70" t="str">
            <v>June - September</v>
          </cell>
          <cell r="F70" t="str">
            <v>6-9' (2-3m)</v>
          </cell>
          <cell r="G70" t="str">
            <v>B2</v>
          </cell>
          <cell r="H70">
            <v>4</v>
          </cell>
          <cell r="I70" t="str">
            <v>Yes</v>
          </cell>
          <cell r="J70"/>
          <cell r="K70"/>
          <cell r="L70"/>
        </row>
        <row r="71">
          <cell r="C71" t="str">
            <v>Blue</v>
          </cell>
          <cell r="D71" t="str">
            <v>8-10" (20-25cm)</v>
          </cell>
          <cell r="E71" t="str">
            <v>June - September</v>
          </cell>
          <cell r="F71" t="str">
            <v>6-9' (2-3m)</v>
          </cell>
          <cell r="G71" t="str">
            <v>B2</v>
          </cell>
          <cell r="H71">
            <v>4</v>
          </cell>
          <cell r="I71" t="str">
            <v>Yes</v>
          </cell>
          <cell r="J71"/>
          <cell r="K71"/>
          <cell r="L71"/>
        </row>
        <row r="72">
          <cell r="C72" t="str">
            <v>White</v>
          </cell>
          <cell r="D72" t="str">
            <v>7-9" (17-23cm)</v>
          </cell>
          <cell r="E72" t="str">
            <v>May - June</v>
          </cell>
          <cell r="F72" t="str">
            <v>6-8' (2-2.5m)</v>
          </cell>
          <cell r="G72" t="str">
            <v>B1</v>
          </cell>
          <cell r="H72">
            <v>4</v>
          </cell>
          <cell r="I72" t="str">
            <v>Yes</v>
          </cell>
          <cell r="J72"/>
          <cell r="K72"/>
          <cell r="L72"/>
        </row>
        <row r="73">
          <cell r="C73" t="str">
            <v>Cream</v>
          </cell>
          <cell r="D73" t="str">
            <v>6-8" (15-20cm)</v>
          </cell>
          <cell r="E73" t="str">
            <v>May, June &amp; Aug</v>
          </cell>
          <cell r="F73" t="str">
            <v>6-9' (2-3m)</v>
          </cell>
          <cell r="G73" t="str">
            <v>B1</v>
          </cell>
          <cell r="H73">
            <v>4</v>
          </cell>
          <cell r="I73" t="str">
            <v>Yes</v>
          </cell>
          <cell r="J73"/>
          <cell r="K73"/>
          <cell r="L73"/>
        </row>
        <row r="74">
          <cell r="C74" t="str">
            <v>Purple</v>
          </cell>
          <cell r="D74" t="str">
            <v>6-8" (15-20cm)</v>
          </cell>
          <cell r="E74" t="str">
            <v>May - September</v>
          </cell>
          <cell r="F74" t="str">
            <v>8-12' (3-4m)</v>
          </cell>
          <cell r="G74" t="str">
            <v>B2</v>
          </cell>
          <cell r="H74">
            <v>3</v>
          </cell>
          <cell r="I74" t="str">
            <v>Yes</v>
          </cell>
          <cell r="J74"/>
          <cell r="K74"/>
          <cell r="L74"/>
        </row>
        <row r="75">
          <cell r="C75" t="str">
            <v>Purple</v>
          </cell>
          <cell r="D75" t="str">
            <v>5-7" (12-18cm)</v>
          </cell>
          <cell r="E75" t="str">
            <v>June - September</v>
          </cell>
          <cell r="F75" t="str">
            <v>9-12' (3-4m)</v>
          </cell>
          <cell r="G75" t="str">
            <v>C</v>
          </cell>
          <cell r="H75">
            <v>3</v>
          </cell>
          <cell r="I75" t="str">
            <v>Yes</v>
          </cell>
          <cell r="J75"/>
          <cell r="K75"/>
          <cell r="L75"/>
        </row>
        <row r="76">
          <cell r="C76" t="str">
            <v>Blue</v>
          </cell>
          <cell r="D76" t="str">
            <v>6-9" (15-22cm)</v>
          </cell>
          <cell r="E76" t="str">
            <v>May, June &amp; Sept</v>
          </cell>
          <cell r="F76" t="str">
            <v>6-9' (2-3m)</v>
          </cell>
          <cell r="G76" t="str">
            <v>B1</v>
          </cell>
          <cell r="H76">
            <v>4</v>
          </cell>
          <cell r="I76" t="str">
            <v>Yes</v>
          </cell>
          <cell r="J76"/>
          <cell r="K76"/>
          <cell r="L76"/>
        </row>
        <row r="77">
          <cell r="C77" t="str">
            <v>Pink</v>
          </cell>
          <cell r="D77" t="str">
            <v>4-6" (10-15cm)</v>
          </cell>
          <cell r="E77" t="str">
            <v>June - September</v>
          </cell>
          <cell r="F77" t="str">
            <v>6-8' (2-2.5m)</v>
          </cell>
          <cell r="G77" t="str">
            <v>B2</v>
          </cell>
          <cell r="H77">
            <v>3</v>
          </cell>
          <cell r="I77" t="str">
            <v>Yes</v>
          </cell>
          <cell r="J77"/>
          <cell r="K77"/>
          <cell r="L77"/>
        </row>
        <row r="78">
          <cell r="C78" t="str">
            <v>Purple</v>
          </cell>
          <cell r="D78" t="str">
            <v>5-7" (12-18cm)</v>
          </cell>
          <cell r="E78" t="str">
            <v>May, June &amp; Sept</v>
          </cell>
          <cell r="F78" t="str">
            <v>6-9' (2-3m)</v>
          </cell>
          <cell r="G78" t="str">
            <v>B1</v>
          </cell>
          <cell r="H78">
            <v>4</v>
          </cell>
          <cell r="I78" t="str">
            <v>Yes</v>
          </cell>
          <cell r="J78"/>
          <cell r="K78"/>
          <cell r="L78"/>
        </row>
        <row r="79">
          <cell r="C79" t="str">
            <v>White</v>
          </cell>
          <cell r="D79" t="str">
            <v>8-10" (20-25cm)</v>
          </cell>
          <cell r="E79" t="str">
            <v>June - September</v>
          </cell>
          <cell r="F79" t="str">
            <v>8-12' (3-4m)</v>
          </cell>
          <cell r="G79" t="str">
            <v>B2</v>
          </cell>
          <cell r="H79">
            <v>4</v>
          </cell>
          <cell r="I79" t="str">
            <v>Yes</v>
          </cell>
          <cell r="J79"/>
          <cell r="K79"/>
          <cell r="L79"/>
        </row>
        <row r="80">
          <cell r="C80" t="str">
            <v>Bi-Color</v>
          </cell>
          <cell r="D80" t="str">
            <v>5-7" (12-18cm)</v>
          </cell>
          <cell r="E80" t="str">
            <v>May, June &amp; Sept</v>
          </cell>
          <cell r="F80" t="str">
            <v>4-6' (1-2m)</v>
          </cell>
          <cell r="G80" t="str">
            <v>B1</v>
          </cell>
          <cell r="H80">
            <v>4</v>
          </cell>
          <cell r="I80" t="str">
            <v>Yes</v>
          </cell>
          <cell r="J80"/>
          <cell r="K80"/>
          <cell r="L80"/>
        </row>
        <row r="81">
          <cell r="C81" t="str">
            <v>White</v>
          </cell>
          <cell r="D81" t="str">
            <v>7-9" (17-23cm)</v>
          </cell>
          <cell r="E81" t="str">
            <v>June - September</v>
          </cell>
          <cell r="F81" t="str">
            <v>8-12' (3-4m)</v>
          </cell>
          <cell r="G81" t="str">
            <v>B2</v>
          </cell>
          <cell r="H81">
            <v>4</v>
          </cell>
          <cell r="I81" t="str">
            <v>Yes</v>
          </cell>
          <cell r="J81"/>
          <cell r="K81"/>
          <cell r="L81"/>
        </row>
        <row r="82">
          <cell r="C82" t="str">
            <v>Blue</v>
          </cell>
          <cell r="D82" t="str">
            <v>1-2" (3-5cm)</v>
          </cell>
          <cell r="E82" t="str">
            <v>July - September</v>
          </cell>
          <cell r="F82" t="str">
            <v>2-4' (0.5-1.5m)</v>
          </cell>
          <cell r="G82" t="str">
            <v>C</v>
          </cell>
          <cell r="H82">
            <v>5</v>
          </cell>
          <cell r="I82" t="str">
            <v>Yes</v>
          </cell>
          <cell r="J82"/>
          <cell r="K82" t="str">
            <v>Yes</v>
          </cell>
          <cell r="L82"/>
        </row>
        <row r="83">
          <cell r="C83" t="str">
            <v>Purple</v>
          </cell>
          <cell r="D83" t="str">
            <v>4-6" (10-15cm)</v>
          </cell>
          <cell r="E83" t="str">
            <v>June - September</v>
          </cell>
          <cell r="F83" t="str">
            <v>8-12' (3-4m)</v>
          </cell>
          <cell r="G83" t="str">
            <v>C</v>
          </cell>
          <cell r="H83">
            <v>3</v>
          </cell>
          <cell r="I83" t="str">
            <v>Yes</v>
          </cell>
          <cell r="J83"/>
          <cell r="K83"/>
          <cell r="L83"/>
        </row>
        <row r="84">
          <cell r="C84" t="str">
            <v>Bi-Color</v>
          </cell>
          <cell r="D84" t="str">
            <v>8-10" (20-25cm)</v>
          </cell>
          <cell r="E84" t="str">
            <v>June - September</v>
          </cell>
          <cell r="F84" t="str">
            <v>6-9' (2-3m)</v>
          </cell>
          <cell r="G84" t="str">
            <v>B2</v>
          </cell>
          <cell r="H84">
            <v>4</v>
          </cell>
          <cell r="I84" t="str">
            <v>Yes</v>
          </cell>
          <cell r="J84"/>
          <cell r="K84"/>
          <cell r="L84"/>
        </row>
        <row r="85">
          <cell r="C85" t="str">
            <v>White</v>
          </cell>
          <cell r="D85" t="str">
            <v>3-4" (8-10cm)</v>
          </cell>
          <cell r="E85" t="str">
            <v>July - October</v>
          </cell>
          <cell r="F85" t="str">
            <v>12-20' (3.5-6m)</v>
          </cell>
          <cell r="G85" t="str">
            <v>C</v>
          </cell>
          <cell r="H85">
            <v>3</v>
          </cell>
          <cell r="I85" t="str">
            <v>Yes</v>
          </cell>
          <cell r="J85"/>
          <cell r="K85"/>
          <cell r="L85"/>
        </row>
        <row r="86">
          <cell r="C86" t="str">
            <v>Red</v>
          </cell>
          <cell r="D86" t="str">
            <v>4-6" (10-15cm)</v>
          </cell>
          <cell r="E86" t="str">
            <v>June - September</v>
          </cell>
          <cell r="F86" t="str">
            <v>6-8' (2-2.5m)</v>
          </cell>
          <cell r="G86" t="str">
            <v>B2 or C</v>
          </cell>
          <cell r="H86">
            <v>3</v>
          </cell>
          <cell r="I86" t="str">
            <v>Yes</v>
          </cell>
          <cell r="J86"/>
        </row>
        <row r="87">
          <cell r="C87" t="str">
            <v>Pink</v>
          </cell>
          <cell r="D87" t="str">
            <v>3-4" (8-10cm)</v>
          </cell>
          <cell r="E87" t="str">
            <v>June - September</v>
          </cell>
          <cell r="F87" t="str">
            <v>6-8' (2-2.5m)</v>
          </cell>
          <cell r="G87" t="str">
            <v>C</v>
          </cell>
          <cell r="H87">
            <v>3</v>
          </cell>
          <cell r="I87" t="str">
            <v>Yes</v>
          </cell>
          <cell r="J87"/>
          <cell r="K87"/>
          <cell r="L87" t="str">
            <v>Yes</v>
          </cell>
        </row>
        <row r="88">
          <cell r="C88" t="str">
            <v>Pink</v>
          </cell>
          <cell r="D88" t="str">
            <v>3-4" (8-10cm)</v>
          </cell>
          <cell r="E88" t="str">
            <v>June - September</v>
          </cell>
          <cell r="F88" t="str">
            <v>4-6' (1-2m)</v>
          </cell>
          <cell r="G88" t="str">
            <v>C</v>
          </cell>
          <cell r="H88">
            <v>3</v>
          </cell>
          <cell r="I88" t="str">
            <v>Yes</v>
          </cell>
          <cell r="J88"/>
          <cell r="K88"/>
          <cell r="L88" t="str">
            <v>Yes</v>
          </cell>
        </row>
        <row r="89">
          <cell r="C89" t="str">
            <v>Blue</v>
          </cell>
          <cell r="D89" t="str">
            <v>2.5-3.5" (6-9cm)</v>
          </cell>
          <cell r="E89" t="str">
            <v>June - September</v>
          </cell>
          <cell r="F89" t="str">
            <v>4-6' (1-2m)</v>
          </cell>
          <cell r="G89" t="str">
            <v>C</v>
          </cell>
          <cell r="H89">
            <v>3</v>
          </cell>
          <cell r="I89" t="str">
            <v>Yes</v>
          </cell>
          <cell r="J89"/>
          <cell r="K89"/>
          <cell r="L89" t="str">
            <v>Yes</v>
          </cell>
        </row>
        <row r="90">
          <cell r="C90" t="str">
            <v>Blue</v>
          </cell>
          <cell r="D90" t="str">
            <v>4-5" (10-13cm)</v>
          </cell>
          <cell r="E90" t="str">
            <v>June - September</v>
          </cell>
          <cell r="F90" t="str">
            <v>4-6' (1-2m)</v>
          </cell>
          <cell r="G90" t="str">
            <v>B2 or C</v>
          </cell>
          <cell r="H90">
            <v>4</v>
          </cell>
          <cell r="I90" t="str">
            <v>Yes</v>
          </cell>
          <cell r="J90"/>
          <cell r="K90"/>
          <cell r="L90" t="str">
            <v>Yes</v>
          </cell>
        </row>
        <row r="91">
          <cell r="C91" t="str">
            <v>Purple</v>
          </cell>
          <cell r="D91" t="str">
            <v>1-2" (3-5cm)</v>
          </cell>
          <cell r="E91" t="str">
            <v>July - August</v>
          </cell>
          <cell r="F91" t="str">
            <v>4-6' (1-2m)</v>
          </cell>
          <cell r="G91" t="str">
            <v>C</v>
          </cell>
          <cell r="H91">
            <v>3</v>
          </cell>
          <cell r="I91" t="str">
            <v>Yes</v>
          </cell>
          <cell r="J91"/>
          <cell r="K91"/>
          <cell r="L91" t="str">
            <v>Yes</v>
          </cell>
        </row>
        <row r="92">
          <cell r="C92" t="str">
            <v>Blue</v>
          </cell>
          <cell r="D92" t="str">
            <v>1-2" (3-5cm)</v>
          </cell>
          <cell r="E92" t="str">
            <v>July - August</v>
          </cell>
          <cell r="F92" t="str">
            <v>2-4' (0.5-1.5m)</v>
          </cell>
          <cell r="G92" t="str">
            <v>C</v>
          </cell>
          <cell r="H92">
            <v>3</v>
          </cell>
          <cell r="I92" t="str">
            <v>Yes</v>
          </cell>
          <cell r="J92"/>
          <cell r="K92"/>
          <cell r="L92" t="str">
            <v>Yes</v>
          </cell>
        </row>
        <row r="93">
          <cell r="C93" t="str">
            <v>Purple</v>
          </cell>
          <cell r="D93" t="str">
            <v>3-4" (8-10cm)</v>
          </cell>
          <cell r="E93" t="str">
            <v>June - September</v>
          </cell>
          <cell r="F93" t="str">
            <v>4-6' (1-2m)</v>
          </cell>
          <cell r="G93" t="str">
            <v>C</v>
          </cell>
          <cell r="H93">
            <v>3</v>
          </cell>
          <cell r="I93" t="str">
            <v>Yes</v>
          </cell>
          <cell r="J93"/>
          <cell r="K93"/>
          <cell r="L93" t="str">
            <v>Yes</v>
          </cell>
        </row>
        <row r="94">
          <cell r="C94" t="str">
            <v>Purple</v>
          </cell>
          <cell r="D94" t="str">
            <v>1-2" (3-5cm)</v>
          </cell>
          <cell r="E94" t="str">
            <v>June - September</v>
          </cell>
          <cell r="F94" t="str">
            <v>4-6' (1-2m)</v>
          </cell>
          <cell r="G94" t="str">
            <v>C</v>
          </cell>
          <cell r="H94">
            <v>3</v>
          </cell>
          <cell r="I94" t="str">
            <v>Yes</v>
          </cell>
          <cell r="J94"/>
          <cell r="K94"/>
          <cell r="L94" t="str">
            <v>Yes</v>
          </cell>
        </row>
        <row r="96">
          <cell r="C96" t="str">
            <v>Purple</v>
          </cell>
          <cell r="D96" t="str">
            <v>4-6" (10-15cm)</v>
          </cell>
          <cell r="E96" t="str">
            <v>June - September</v>
          </cell>
          <cell r="F96" t="str">
            <v>12-20' (3.5-6m)</v>
          </cell>
          <cell r="G96" t="str">
            <v>C</v>
          </cell>
          <cell r="H96">
            <v>3</v>
          </cell>
          <cell r="I96"/>
          <cell r="J96"/>
          <cell r="K96"/>
          <cell r="L96"/>
        </row>
        <row r="97">
          <cell r="C97" t="str">
            <v>White</v>
          </cell>
          <cell r="D97" t="str">
            <v>5-7" (12-18cm)</v>
          </cell>
          <cell r="E97" t="str">
            <v>June - September</v>
          </cell>
          <cell r="F97" t="str">
            <v>9-12' (3-4m)</v>
          </cell>
          <cell r="G97" t="str">
            <v>B2</v>
          </cell>
          <cell r="H97">
            <v>4</v>
          </cell>
          <cell r="I97" t="str">
            <v>Yes</v>
          </cell>
          <cell r="J97"/>
          <cell r="K97"/>
          <cell r="L97"/>
        </row>
        <row r="98">
          <cell r="C98" t="str">
            <v>Purple</v>
          </cell>
          <cell r="D98" t="str">
            <v>4-6" (10-15cm)</v>
          </cell>
          <cell r="E98" t="str">
            <v>June - September</v>
          </cell>
          <cell r="F98" t="str">
            <v>12-20' (3.5-6m)</v>
          </cell>
          <cell r="G98" t="str">
            <v>C</v>
          </cell>
          <cell r="H98">
            <v>3</v>
          </cell>
          <cell r="I98"/>
          <cell r="J98"/>
          <cell r="K98"/>
          <cell r="L98"/>
        </row>
        <row r="100">
          <cell r="C100" t="str">
            <v>Purple</v>
          </cell>
          <cell r="D100" t="str">
            <v>1-2" (3-5cm)</v>
          </cell>
          <cell r="E100" t="str">
            <v>July - August</v>
          </cell>
          <cell r="F100" t="str">
            <v>2-4' (0.5-1.5m)</v>
          </cell>
          <cell r="G100" t="str">
            <v>C</v>
          </cell>
          <cell r="H100">
            <v>4</v>
          </cell>
          <cell r="I100" t="str">
            <v>Yes</v>
          </cell>
          <cell r="J100"/>
          <cell r="K100" t="str">
            <v>Yes</v>
          </cell>
          <cell r="L100" t="str">
            <v>Yes</v>
          </cell>
        </row>
        <row r="101">
          <cell r="C101" t="str">
            <v>Pink</v>
          </cell>
          <cell r="D101" t="str">
            <v>4-6" (10-15cm)</v>
          </cell>
          <cell r="E101" t="str">
            <v>June - September</v>
          </cell>
          <cell r="F101" t="str">
            <v>6-9' (2-3m)</v>
          </cell>
          <cell r="G101" t="str">
            <v>B2</v>
          </cell>
          <cell r="H101">
            <v>4</v>
          </cell>
          <cell r="I101" t="str">
            <v>Yes</v>
          </cell>
          <cell r="J101"/>
          <cell r="K101"/>
          <cell r="L101"/>
        </row>
        <row r="102">
          <cell r="C102" t="str">
            <v>Bi-Color</v>
          </cell>
          <cell r="D102" t="str">
            <v>2.5-3.5" (6-9cm)</v>
          </cell>
          <cell r="E102" t="str">
            <v>April - May</v>
          </cell>
          <cell r="F102" t="str">
            <v>8-12' (3-4m)</v>
          </cell>
          <cell r="G102" t="str">
            <v>A</v>
          </cell>
          <cell r="H102">
            <v>3</v>
          </cell>
          <cell r="I102"/>
          <cell r="J102"/>
          <cell r="K102"/>
          <cell r="L102"/>
        </row>
        <row r="103">
          <cell r="C103" t="str">
            <v>Cream</v>
          </cell>
          <cell r="D103" t="str">
            <v>4-6" (10-15cm)</v>
          </cell>
          <cell r="E103" t="str">
            <v>June - September</v>
          </cell>
          <cell r="F103" t="str">
            <v>6-9' (2-3m)</v>
          </cell>
          <cell r="G103" t="str">
            <v>B2</v>
          </cell>
          <cell r="H103">
            <v>4</v>
          </cell>
          <cell r="I103" t="str">
            <v>Yes</v>
          </cell>
          <cell r="J103"/>
          <cell r="K103"/>
          <cell r="L103"/>
        </row>
        <row r="104">
          <cell r="C104" t="str">
            <v>Bi-Color</v>
          </cell>
          <cell r="D104" t="str">
            <v>8-10" (20-25cm)</v>
          </cell>
          <cell r="E104" t="str">
            <v>June - September</v>
          </cell>
          <cell r="F104" t="str">
            <v>8-10' (2.5-3m)</v>
          </cell>
          <cell r="G104" t="str">
            <v>B2</v>
          </cell>
          <cell r="H104">
            <v>4</v>
          </cell>
          <cell r="I104" t="str">
            <v>Yes</v>
          </cell>
          <cell r="J104"/>
          <cell r="K104"/>
          <cell r="L104"/>
        </row>
        <row r="105">
          <cell r="C105" t="str">
            <v>Bi-Color</v>
          </cell>
          <cell r="D105" t="str">
            <v>5-7" (12-18cm)</v>
          </cell>
          <cell r="E105" t="str">
            <v>June - September</v>
          </cell>
          <cell r="F105" t="str">
            <v>6-9' (2-3m)</v>
          </cell>
          <cell r="G105" t="str">
            <v>B2</v>
          </cell>
          <cell r="H105">
            <v>4</v>
          </cell>
          <cell r="I105" t="str">
            <v>Yes</v>
          </cell>
          <cell r="J105"/>
          <cell r="K105"/>
          <cell r="L105"/>
        </row>
        <row r="106">
          <cell r="C106" t="str">
            <v>Red</v>
          </cell>
          <cell r="D106" t="str">
            <v>5-7" (12-18cm)</v>
          </cell>
          <cell r="E106" t="str">
            <v>June - September</v>
          </cell>
          <cell r="F106" t="str">
            <v>8-12' (3-4m)</v>
          </cell>
          <cell r="G106" t="str">
            <v>C</v>
          </cell>
          <cell r="H106">
            <v>3</v>
          </cell>
          <cell r="I106" t="str">
            <v>Yes</v>
          </cell>
          <cell r="J106"/>
          <cell r="K106"/>
          <cell r="L106"/>
        </row>
        <row r="107">
          <cell r="C107" t="str">
            <v>Blue</v>
          </cell>
          <cell r="D107" t="str">
            <v>7-9" (17-23cm)</v>
          </cell>
          <cell r="E107" t="str">
            <v>May, June &amp; Sept</v>
          </cell>
          <cell r="F107" t="str">
            <v>6-9' (2-3m)</v>
          </cell>
          <cell r="G107" t="str">
            <v>B1</v>
          </cell>
          <cell r="H107">
            <v>4</v>
          </cell>
          <cell r="I107" t="str">
            <v>Yes</v>
          </cell>
          <cell r="J107"/>
          <cell r="K107"/>
          <cell r="L107"/>
        </row>
        <row r="108">
          <cell r="C108" t="str">
            <v>Bi-Color</v>
          </cell>
          <cell r="D108" t="str">
            <v>5-7" (12-18cm)</v>
          </cell>
          <cell r="E108" t="str">
            <v>May, June &amp; Sept</v>
          </cell>
          <cell r="F108" t="str">
            <v>6-9' (2-3m)</v>
          </cell>
          <cell r="G108" t="str">
            <v>B1</v>
          </cell>
          <cell r="H108">
            <v>4</v>
          </cell>
          <cell r="I108" t="str">
            <v>Yes</v>
          </cell>
          <cell r="J108"/>
          <cell r="K108"/>
          <cell r="L108"/>
        </row>
        <row r="109">
          <cell r="C109" t="str">
            <v>Blue</v>
          </cell>
          <cell r="D109" t="str">
            <v>6-8" (15-20cm)</v>
          </cell>
          <cell r="E109" t="str">
            <v>June - September</v>
          </cell>
          <cell r="F109" t="str">
            <v>6-9' (2-3m)</v>
          </cell>
          <cell r="G109" t="str">
            <v>B2</v>
          </cell>
          <cell r="H109">
            <v>4</v>
          </cell>
          <cell r="I109" t="str">
            <v>Yes</v>
          </cell>
          <cell r="J109"/>
          <cell r="K109"/>
          <cell r="L109"/>
        </row>
        <row r="110">
          <cell r="C110" t="str">
            <v>Purple</v>
          </cell>
          <cell r="D110" t="str">
            <v>4-6" (10-15cm)</v>
          </cell>
          <cell r="E110" t="str">
            <v>June - September</v>
          </cell>
          <cell r="F110" t="str">
            <v>4-6' (1-2m)</v>
          </cell>
          <cell r="G110" t="str">
            <v>B2</v>
          </cell>
          <cell r="H110">
            <v>4</v>
          </cell>
          <cell r="I110" t="str">
            <v>Yes</v>
          </cell>
          <cell r="J110"/>
          <cell r="K110"/>
          <cell r="L110"/>
        </row>
        <row r="111">
          <cell r="C111" t="str">
            <v>Pink</v>
          </cell>
          <cell r="D111" t="str">
            <v>1-2" (3-5cm)</v>
          </cell>
          <cell r="E111" t="str">
            <v>April - August</v>
          </cell>
          <cell r="F111"/>
          <cell r="G111"/>
          <cell r="H111"/>
          <cell r="I111" t="str">
            <v>Yes</v>
          </cell>
          <cell r="J111"/>
          <cell r="K111"/>
          <cell r="L111"/>
        </row>
        <row r="112">
          <cell r="C112" t="str">
            <v>Pink</v>
          </cell>
          <cell r="D112" t="str">
            <v>6-8" (15-20cm)</v>
          </cell>
          <cell r="E112" t="str">
            <v>May, June &amp; Aug</v>
          </cell>
          <cell r="F112" t="str">
            <v>6-9' (2-3m)</v>
          </cell>
          <cell r="G112" t="str">
            <v>B1</v>
          </cell>
          <cell r="H112">
            <v>4</v>
          </cell>
          <cell r="I112" t="str">
            <v>Yes</v>
          </cell>
          <cell r="J112"/>
          <cell r="K112"/>
          <cell r="L112"/>
        </row>
        <row r="113">
          <cell r="C113" t="str">
            <v>Blue</v>
          </cell>
          <cell r="D113" t="str">
            <v>7-9" (17-23cm)</v>
          </cell>
          <cell r="E113" t="str">
            <v>May, June &amp; Sept</v>
          </cell>
          <cell r="F113" t="str">
            <v>6-9' (2-3m)</v>
          </cell>
          <cell r="G113" t="str">
            <v>B1</v>
          </cell>
          <cell r="H113">
            <v>4</v>
          </cell>
          <cell r="I113" t="str">
            <v>Yes</v>
          </cell>
          <cell r="J113"/>
          <cell r="K113"/>
          <cell r="L113"/>
        </row>
        <row r="114">
          <cell r="C114" t="str">
            <v>Yellow</v>
          </cell>
          <cell r="D114" t="str">
            <v>1-2" (3-5cm)</v>
          </cell>
          <cell r="E114" t="str">
            <v>May - June</v>
          </cell>
          <cell r="F114" t="str">
            <v>6.5-10' (2-3m)</v>
          </cell>
          <cell r="G114" t="str">
            <v>A</v>
          </cell>
          <cell r="H114">
            <v>6</v>
          </cell>
          <cell r="I114" t="str">
            <v>Yes</v>
          </cell>
          <cell r="J114"/>
          <cell r="K114"/>
          <cell r="L114"/>
        </row>
        <row r="115">
          <cell r="C115" t="str">
            <v>Yellow</v>
          </cell>
          <cell r="D115" t="str">
            <v>1-2" (3-5cm)</v>
          </cell>
          <cell r="E115" t="str">
            <v>June - September</v>
          </cell>
          <cell r="F115" t="str">
            <v>1-3' (~1m)</v>
          </cell>
          <cell r="G115" t="str">
            <v>C</v>
          </cell>
          <cell r="H115">
            <v>3</v>
          </cell>
          <cell r="I115"/>
          <cell r="J115"/>
          <cell r="K115"/>
          <cell r="L115" t="str">
            <v>Yes</v>
          </cell>
        </row>
        <row r="116">
          <cell r="C116" t="str">
            <v>Bi-Color</v>
          </cell>
          <cell r="D116" t="str">
            <v>6-8" (15-20cm)</v>
          </cell>
          <cell r="E116" t="str">
            <v>May, June &amp; Sept</v>
          </cell>
          <cell r="F116" t="str">
            <v>6-9' (2-3m)</v>
          </cell>
          <cell r="G116" t="str">
            <v>B1</v>
          </cell>
          <cell r="H116">
            <v>4</v>
          </cell>
          <cell r="I116" t="str">
            <v>Yes</v>
          </cell>
          <cell r="J116"/>
          <cell r="K116"/>
          <cell r="L116"/>
        </row>
        <row r="118">
          <cell r="C118" t="str">
            <v>Blue</v>
          </cell>
          <cell r="D118" t="str">
            <v>6-8" (15-20cm)</v>
          </cell>
          <cell r="E118" t="str">
            <v>May, June &amp; Sept</v>
          </cell>
          <cell r="F118" t="str">
            <v>6-9' (2-3m)</v>
          </cell>
          <cell r="G118" t="str">
            <v>B1</v>
          </cell>
          <cell r="H118">
            <v>4</v>
          </cell>
          <cell r="I118" t="str">
            <v>Yes</v>
          </cell>
          <cell r="J118"/>
          <cell r="K118"/>
          <cell r="L118"/>
        </row>
        <row r="119">
          <cell r="C119" t="str">
            <v>Pink</v>
          </cell>
          <cell r="D119" t="str">
            <v>4-6" (10-15cm)</v>
          </cell>
          <cell r="E119" t="str">
            <v>May, June &amp; Sept</v>
          </cell>
          <cell r="F119" t="str">
            <v>6-9' (2-3m)</v>
          </cell>
          <cell r="G119" t="str">
            <v>B1</v>
          </cell>
          <cell r="H119">
            <v>4</v>
          </cell>
          <cell r="I119" t="str">
            <v>Yes</v>
          </cell>
          <cell r="J119"/>
          <cell r="K119"/>
          <cell r="L119"/>
        </row>
        <row r="120">
          <cell r="C120" t="str">
            <v>Blue</v>
          </cell>
          <cell r="D120" t="str">
            <v>2-3" (5-8cm)</v>
          </cell>
          <cell r="E120" t="str">
            <v>April - May</v>
          </cell>
          <cell r="F120" t="str">
            <v>8-12' (3-4m)</v>
          </cell>
          <cell r="G120" t="str">
            <v>A</v>
          </cell>
          <cell r="H120">
            <v>3</v>
          </cell>
          <cell r="I120"/>
          <cell r="J120"/>
          <cell r="K120"/>
          <cell r="L120" t="str">
            <v>Yes</v>
          </cell>
        </row>
        <row r="121">
          <cell r="C121" t="str">
            <v>Purple</v>
          </cell>
          <cell r="D121" t="str">
            <v>2-3" (5-8cm)</v>
          </cell>
          <cell r="E121" t="str">
            <v>April - May</v>
          </cell>
          <cell r="F121" t="str">
            <v>8-12' (3-4m)</v>
          </cell>
          <cell r="G121" t="str">
            <v>A</v>
          </cell>
          <cell r="H121">
            <v>3</v>
          </cell>
          <cell r="I121"/>
          <cell r="J121"/>
          <cell r="K121"/>
          <cell r="L121" t="str">
            <v>Yes</v>
          </cell>
        </row>
        <row r="122">
          <cell r="C122" t="str">
            <v>Blue</v>
          </cell>
          <cell r="D122" t="str">
            <v>2-3" (5-8cm)</v>
          </cell>
          <cell r="E122" t="str">
            <v>April - May</v>
          </cell>
          <cell r="F122" t="str">
            <v>8-12' (3-4m)</v>
          </cell>
          <cell r="G122" t="str">
            <v>A</v>
          </cell>
          <cell r="H122">
            <v>3</v>
          </cell>
          <cell r="I122"/>
          <cell r="J122"/>
          <cell r="K122"/>
          <cell r="L122" t="str">
            <v>Yes</v>
          </cell>
        </row>
        <row r="123">
          <cell r="C123" t="str">
            <v>Blue</v>
          </cell>
          <cell r="D123" t="str">
            <v>2-3" (5-8cm)</v>
          </cell>
          <cell r="E123" t="str">
            <v>April - May</v>
          </cell>
          <cell r="F123" t="str">
            <v>8-12' (3-4m)</v>
          </cell>
          <cell r="G123" t="str">
            <v>A</v>
          </cell>
          <cell r="H123">
            <v>3</v>
          </cell>
          <cell r="I123"/>
          <cell r="J123"/>
          <cell r="K123"/>
          <cell r="L123" t="str">
            <v>Yes</v>
          </cell>
        </row>
        <row r="124">
          <cell r="C124" t="str">
            <v>Pink</v>
          </cell>
          <cell r="D124" t="str">
            <v>2-3" (5-8cm)</v>
          </cell>
          <cell r="E124" t="str">
            <v>April - May</v>
          </cell>
          <cell r="F124" t="str">
            <v>8-12' (3-4m)</v>
          </cell>
          <cell r="G124" t="str">
            <v>A</v>
          </cell>
          <cell r="H124">
            <v>3</v>
          </cell>
          <cell r="I124"/>
          <cell r="J124"/>
          <cell r="K124"/>
          <cell r="L124" t="str">
            <v>Yes</v>
          </cell>
        </row>
        <row r="125">
          <cell r="C125" t="str">
            <v>Pink</v>
          </cell>
          <cell r="D125" t="str">
            <v>2-3" (5-8cm)</v>
          </cell>
          <cell r="E125" t="str">
            <v>April - May</v>
          </cell>
          <cell r="F125" t="str">
            <v>8-12' (3-4m)</v>
          </cell>
          <cell r="G125" t="str">
            <v>A</v>
          </cell>
          <cell r="H125">
            <v>3</v>
          </cell>
          <cell r="I125"/>
          <cell r="J125"/>
          <cell r="K125"/>
          <cell r="L125" t="str">
            <v>Yes</v>
          </cell>
        </row>
        <row r="126">
          <cell r="C126" t="str">
            <v>White</v>
          </cell>
          <cell r="D126" t="str">
            <v>2-3" (5-8cm)</v>
          </cell>
          <cell r="E126" t="str">
            <v>April - May</v>
          </cell>
          <cell r="F126" t="str">
            <v>8-12' (3-4m)</v>
          </cell>
          <cell r="G126" t="str">
            <v>A</v>
          </cell>
          <cell r="H126">
            <v>3</v>
          </cell>
          <cell r="I126"/>
          <cell r="J126"/>
          <cell r="K126"/>
          <cell r="L126" t="str">
            <v>Yes</v>
          </cell>
        </row>
        <row r="127">
          <cell r="C127" t="str">
            <v>Purple</v>
          </cell>
          <cell r="D127" t="str">
            <v>6-8" (15-20cm)</v>
          </cell>
          <cell r="E127" t="str">
            <v>May, June &amp; Aug</v>
          </cell>
          <cell r="F127" t="str">
            <v>6-9' (2-3m)</v>
          </cell>
          <cell r="G127" t="str">
            <v>B1</v>
          </cell>
          <cell r="H127">
            <v>4</v>
          </cell>
          <cell r="I127" t="str">
            <v>Yes</v>
          </cell>
          <cell r="J127"/>
        </row>
        <row r="128">
          <cell r="C128" t="str">
            <v>Pink</v>
          </cell>
          <cell r="D128" t="str">
            <v>4-6" (10-15cm)</v>
          </cell>
          <cell r="E128" t="str">
            <v>June - September</v>
          </cell>
          <cell r="F128" t="str">
            <v>8-14' (2.5-4m)</v>
          </cell>
          <cell r="G128" t="str">
            <v>C</v>
          </cell>
          <cell r="H128">
            <v>3</v>
          </cell>
          <cell r="I128" t="str">
            <v>Yes</v>
          </cell>
          <cell r="J128"/>
          <cell r="K128"/>
          <cell r="L128"/>
        </row>
        <row r="131">
          <cell r="C131" t="str">
            <v>White</v>
          </cell>
          <cell r="D131" t="str">
            <v>4-6" (10-15cm)</v>
          </cell>
          <cell r="E131" t="str">
            <v>May - June</v>
          </cell>
          <cell r="F131" t="str">
            <v>6-9' (2-3m)</v>
          </cell>
          <cell r="G131" t="str">
            <v>B1</v>
          </cell>
          <cell r="H131">
            <v>4</v>
          </cell>
          <cell r="I131" t="str">
            <v>Yes</v>
          </cell>
          <cell r="J131"/>
          <cell r="K131"/>
          <cell r="L131"/>
        </row>
        <row r="132">
          <cell r="C132" t="str">
            <v>Red</v>
          </cell>
          <cell r="D132" t="str">
            <v>3-4" (8-10cm)</v>
          </cell>
          <cell r="E132" t="str">
            <v>June - September</v>
          </cell>
          <cell r="F132" t="str">
            <v>8-14' (2.5-4m)</v>
          </cell>
          <cell r="G132" t="str">
            <v>C</v>
          </cell>
          <cell r="H132">
            <v>3</v>
          </cell>
          <cell r="I132" t="str">
            <v>Yes</v>
          </cell>
          <cell r="J132"/>
          <cell r="K132"/>
          <cell r="L132" t="str">
            <v>Yes</v>
          </cell>
        </row>
        <row r="133">
          <cell r="C133" t="str">
            <v>White</v>
          </cell>
          <cell r="D133" t="str">
            <v>6-8" (15-20cm)</v>
          </cell>
          <cell r="E133" t="str">
            <v>June - September</v>
          </cell>
          <cell r="F133" t="str">
            <v>6-9' (2-3m)</v>
          </cell>
          <cell r="G133" t="str">
            <v>B2</v>
          </cell>
          <cell r="H133">
            <v>4</v>
          </cell>
          <cell r="I133" t="str">
            <v>Yes</v>
          </cell>
          <cell r="J133"/>
          <cell r="K133"/>
          <cell r="L133"/>
        </row>
        <row r="134">
          <cell r="C134" t="str">
            <v>Pink</v>
          </cell>
          <cell r="D134" t="str">
            <v>2.5-3.5" (6-9cm)</v>
          </cell>
          <cell r="E134" t="str">
            <v>May - June</v>
          </cell>
          <cell r="F134" t="str">
            <v>15-20' (4.5-6m)</v>
          </cell>
          <cell r="G134" t="str">
            <v>A</v>
          </cell>
          <cell r="H134">
            <v>7</v>
          </cell>
          <cell r="I134"/>
          <cell r="J134"/>
          <cell r="K134"/>
          <cell r="L134"/>
        </row>
        <row r="135">
          <cell r="C135" t="str">
            <v>Pink</v>
          </cell>
          <cell r="D135" t="str">
            <v>2-3" (5-8cm)</v>
          </cell>
          <cell r="E135" t="str">
            <v>May - June</v>
          </cell>
          <cell r="F135" t="str">
            <v>25-35' (8-10m)</v>
          </cell>
          <cell r="G135" t="str">
            <v>A</v>
          </cell>
          <cell r="H135">
            <v>7</v>
          </cell>
          <cell r="I135"/>
          <cell r="J135"/>
          <cell r="K135" t="str">
            <v>Yes</v>
          </cell>
          <cell r="L135"/>
        </row>
        <row r="136">
          <cell r="C136" t="str">
            <v>Pink</v>
          </cell>
          <cell r="D136" t="str">
            <v>2.5-3.5" (6-9cm)</v>
          </cell>
          <cell r="E136" t="str">
            <v>May - June</v>
          </cell>
          <cell r="F136" t="str">
            <v>15-20' (4.5-6m)</v>
          </cell>
          <cell r="G136" t="str">
            <v>A</v>
          </cell>
          <cell r="H136">
            <v>7</v>
          </cell>
          <cell r="I136"/>
          <cell r="J136"/>
          <cell r="K136" t="str">
            <v>Yes</v>
          </cell>
          <cell r="L136"/>
        </row>
        <row r="137">
          <cell r="C137" t="str">
            <v>Pink</v>
          </cell>
          <cell r="D137" t="str">
            <v>2.5-3.5" (6-9cm)</v>
          </cell>
          <cell r="E137" t="str">
            <v>May - June</v>
          </cell>
          <cell r="F137" t="str">
            <v>12-15' (3.5-4.5m)</v>
          </cell>
          <cell r="G137" t="str">
            <v>A</v>
          </cell>
          <cell r="H137">
            <v>7</v>
          </cell>
          <cell r="I137"/>
          <cell r="J137"/>
          <cell r="K137"/>
          <cell r="L137"/>
        </row>
        <row r="138">
          <cell r="C138" t="str">
            <v>White</v>
          </cell>
          <cell r="D138" t="str">
            <v>2.5-3.5" (6-9cm)</v>
          </cell>
          <cell r="E138" t="str">
            <v>May - June</v>
          </cell>
          <cell r="F138" t="str">
            <v>20-25' (6-8m)</v>
          </cell>
          <cell r="G138" t="str">
            <v>A</v>
          </cell>
          <cell r="H138">
            <v>7</v>
          </cell>
          <cell r="I138"/>
          <cell r="J138"/>
          <cell r="K138"/>
          <cell r="L138"/>
        </row>
        <row r="139">
          <cell r="C139" t="str">
            <v>Pink</v>
          </cell>
          <cell r="D139" t="str">
            <v>2-3" (5-8cm)</v>
          </cell>
          <cell r="E139" t="str">
            <v>May - June</v>
          </cell>
          <cell r="F139" t="str">
            <v>20-25' (6-8m)</v>
          </cell>
          <cell r="G139" t="str">
            <v>A</v>
          </cell>
          <cell r="H139">
            <v>7</v>
          </cell>
          <cell r="I139"/>
          <cell r="J139"/>
          <cell r="K139"/>
          <cell r="L139"/>
        </row>
        <row r="140">
          <cell r="C140" t="str">
            <v>Pink</v>
          </cell>
          <cell r="D140" t="str">
            <v>2-3" (5-8cm)</v>
          </cell>
          <cell r="E140" t="str">
            <v>May - June</v>
          </cell>
          <cell r="F140" t="str">
            <v>20-25' (6-8m)</v>
          </cell>
          <cell r="G140" t="str">
            <v>A</v>
          </cell>
          <cell r="H140">
            <v>7</v>
          </cell>
          <cell r="I140"/>
          <cell r="J140"/>
          <cell r="K140"/>
          <cell r="L140"/>
        </row>
        <row r="141">
          <cell r="C141" t="str">
            <v>Pink</v>
          </cell>
          <cell r="D141" t="str">
            <v>2.5-3.5" (6-9cm)</v>
          </cell>
          <cell r="E141" t="str">
            <v>May - June</v>
          </cell>
          <cell r="F141" t="str">
            <v>15-20' (4.5-6m)</v>
          </cell>
          <cell r="G141" t="str">
            <v>A</v>
          </cell>
          <cell r="H141">
            <v>7</v>
          </cell>
          <cell r="I141"/>
          <cell r="J141"/>
          <cell r="K141"/>
          <cell r="L141"/>
        </row>
        <row r="142">
          <cell r="C142" t="str">
            <v>Cream</v>
          </cell>
          <cell r="D142" t="str">
            <v>5-7" (12-18cm)</v>
          </cell>
          <cell r="E142" t="str">
            <v>May, June &amp; Sept</v>
          </cell>
          <cell r="F142" t="str">
            <v>6-9' (2-3m)</v>
          </cell>
          <cell r="G142" t="str">
            <v>B1</v>
          </cell>
          <cell r="H142">
            <v>4</v>
          </cell>
          <cell r="I142" t="str">
            <v>Yes</v>
          </cell>
          <cell r="J142"/>
          <cell r="K142"/>
          <cell r="L142"/>
        </row>
        <row r="143">
          <cell r="C143" t="str">
            <v>Blue</v>
          </cell>
          <cell r="D143" t="str">
            <v>7-9" (17-23cm)</v>
          </cell>
          <cell r="E143" t="str">
            <v>May - September</v>
          </cell>
          <cell r="F143" t="str">
            <v>9-12' (3-4m)</v>
          </cell>
          <cell r="G143" t="str">
            <v>B2</v>
          </cell>
          <cell r="H143">
            <v>4</v>
          </cell>
          <cell r="I143" t="str">
            <v>Yes</v>
          </cell>
          <cell r="J143"/>
          <cell r="K143"/>
          <cell r="L143"/>
        </row>
        <row r="144">
          <cell r="C144" t="str">
            <v>Bi-Color</v>
          </cell>
          <cell r="D144" t="str">
            <v>4-6" (10-15cm)</v>
          </cell>
          <cell r="E144" t="str">
            <v>May, June &amp; Sept</v>
          </cell>
          <cell r="F144" t="str">
            <v>6-9' (2-3m)</v>
          </cell>
          <cell r="G144" t="str">
            <v>B1</v>
          </cell>
          <cell r="H144">
            <v>4</v>
          </cell>
          <cell r="I144" t="str">
            <v>Yes</v>
          </cell>
          <cell r="J144"/>
          <cell r="K144"/>
          <cell r="L144"/>
        </row>
        <row r="145">
          <cell r="C145" t="str">
            <v>Blue</v>
          </cell>
          <cell r="D145" t="str">
            <v>6-8" (15-20cm)</v>
          </cell>
          <cell r="E145" t="str">
            <v>June - September</v>
          </cell>
          <cell r="F145" t="str">
            <v>6-9' (2-3m)</v>
          </cell>
          <cell r="G145" t="str">
            <v>B1</v>
          </cell>
          <cell r="H145">
            <v>4</v>
          </cell>
          <cell r="I145" t="str">
            <v>Yes</v>
          </cell>
          <cell r="J145"/>
          <cell r="K145"/>
          <cell r="L145"/>
        </row>
        <row r="146">
          <cell r="C146" t="str">
            <v>Pink</v>
          </cell>
          <cell r="D146" t="str">
            <v>5-7" (12-18cm)</v>
          </cell>
          <cell r="E146" t="str">
            <v>May, June &amp; Sept</v>
          </cell>
          <cell r="F146" t="str">
            <v>6-9' (2-3m)</v>
          </cell>
          <cell r="G146" t="str">
            <v>B1</v>
          </cell>
          <cell r="H146">
            <v>4</v>
          </cell>
          <cell r="I146" t="str">
            <v>Yes</v>
          </cell>
          <cell r="J146"/>
          <cell r="K146"/>
          <cell r="L146"/>
        </row>
        <row r="147">
          <cell r="C147" t="str">
            <v>Blue</v>
          </cell>
          <cell r="D147" t="str">
            <v>4-6" (10-15cm)</v>
          </cell>
          <cell r="E147" t="str">
            <v>June - September</v>
          </cell>
          <cell r="F147" t="str">
            <v>6-9' (2-3m)</v>
          </cell>
          <cell r="G147" t="str">
            <v>B2</v>
          </cell>
          <cell r="H147">
            <v>4</v>
          </cell>
          <cell r="I147" t="str">
            <v>Yes</v>
          </cell>
          <cell r="J147"/>
          <cell r="K147"/>
          <cell r="L147"/>
        </row>
        <row r="148">
          <cell r="C148" t="str">
            <v>Bi-Color</v>
          </cell>
          <cell r="D148" t="str">
            <v>1-2" (3-5cm)</v>
          </cell>
          <cell r="E148" t="str">
            <v>June - September</v>
          </cell>
          <cell r="F148" t="str">
            <v>6-9' (2-3m)</v>
          </cell>
          <cell r="G148" t="str">
            <v>C</v>
          </cell>
          <cell r="H148">
            <v>3</v>
          </cell>
          <cell r="I148"/>
          <cell r="J148"/>
          <cell r="K148"/>
          <cell r="L148" t="str">
            <v>Yes</v>
          </cell>
        </row>
        <row r="149">
          <cell r="C149" t="str">
            <v>Purple</v>
          </cell>
          <cell r="D149" t="str">
            <v>3-4" (8-10cm)</v>
          </cell>
          <cell r="E149" t="str">
            <v>July - September</v>
          </cell>
          <cell r="F149" t="str">
            <v>9-12' (3-4m)</v>
          </cell>
          <cell r="G149" t="str">
            <v>C</v>
          </cell>
          <cell r="H149">
            <v>3</v>
          </cell>
          <cell r="I149" t="str">
            <v>Yes</v>
          </cell>
          <cell r="J149"/>
          <cell r="K149"/>
          <cell r="L149" t="str">
            <v>Yes</v>
          </cell>
        </row>
        <row r="150">
          <cell r="C150" t="str">
            <v>Bi-Color</v>
          </cell>
          <cell r="D150" t="str">
            <v>7-9" (17-23cm)</v>
          </cell>
          <cell r="E150" t="str">
            <v>May, June &amp; Sept</v>
          </cell>
          <cell r="F150" t="str">
            <v>6-9' (2-3m)</v>
          </cell>
          <cell r="G150" t="str">
            <v>B1</v>
          </cell>
          <cell r="H150">
            <v>4</v>
          </cell>
          <cell r="I150" t="str">
            <v>Yes</v>
          </cell>
          <cell r="J150"/>
          <cell r="K150"/>
          <cell r="L150"/>
        </row>
        <row r="151">
          <cell r="C151" t="str">
            <v>Blue</v>
          </cell>
          <cell r="D151"/>
          <cell r="E151" t="str">
            <v>July - September</v>
          </cell>
          <cell r="F151" t="str">
            <v>2-4' (0.5-1.5m)</v>
          </cell>
          <cell r="G151" t="str">
            <v>C</v>
          </cell>
          <cell r="H151"/>
          <cell r="I151"/>
          <cell r="J151"/>
          <cell r="K151" t="str">
            <v>yes</v>
          </cell>
          <cell r="L151"/>
        </row>
        <row r="152">
          <cell r="C152" t="str">
            <v>Red</v>
          </cell>
          <cell r="D152" t="str">
            <v>4-6" (10-15cm)</v>
          </cell>
          <cell r="E152" t="str">
            <v>June - September</v>
          </cell>
          <cell r="F152" t="str">
            <v>6-8' (2-2.5m)</v>
          </cell>
          <cell r="G152" t="str">
            <v>B2 or C</v>
          </cell>
          <cell r="H152">
            <v>4</v>
          </cell>
          <cell r="I152" t="str">
            <v>Yes</v>
          </cell>
          <cell r="J152"/>
          <cell r="K152"/>
          <cell r="L152"/>
        </row>
        <row r="154">
          <cell r="C154" t="str">
            <v>White</v>
          </cell>
          <cell r="D154" t="str">
            <v>1-2" (3-5cm)</v>
          </cell>
          <cell r="E154" t="str">
            <v>September - Oct</v>
          </cell>
          <cell r="F154" t="str">
            <v>20-30' (6-9m)</v>
          </cell>
          <cell r="G154" t="str">
            <v>C</v>
          </cell>
          <cell r="H154">
            <v>5</v>
          </cell>
          <cell r="I154"/>
          <cell r="J154" t="str">
            <v>Semi</v>
          </cell>
          <cell r="K154" t="str">
            <v>Yes</v>
          </cell>
          <cell r="L154"/>
        </row>
        <row r="155">
          <cell r="D155" t="str">
            <v>4-6" (10-15cm)</v>
          </cell>
          <cell r="E155" t="str">
            <v>May, June &amp; Sept</v>
          </cell>
          <cell r="F155" t="str">
            <v>6-9' (2-3m)</v>
          </cell>
          <cell r="G155" t="str">
            <v>B1</v>
          </cell>
          <cell r="H155">
            <v>4</v>
          </cell>
          <cell r="I155" t="str">
            <v>Yes</v>
          </cell>
          <cell r="J155"/>
        </row>
        <row r="156">
          <cell r="C156" t="str">
            <v>Blue</v>
          </cell>
          <cell r="D156" t="str">
            <v>4-6" (10-15cm)</v>
          </cell>
          <cell r="E156" t="str">
            <v>June - September</v>
          </cell>
          <cell r="F156" t="str">
            <v>9-12' (3-4m)</v>
          </cell>
          <cell r="G156" t="str">
            <v>C</v>
          </cell>
          <cell r="H156">
            <v>3</v>
          </cell>
          <cell r="I156"/>
          <cell r="J156"/>
          <cell r="K156"/>
          <cell r="L156"/>
        </row>
        <row r="157">
          <cell r="C157" t="str">
            <v>Bi-Color</v>
          </cell>
          <cell r="D157" t="str">
            <v>4-6" (10-15cm)</v>
          </cell>
          <cell r="E157" t="str">
            <v>May, June &amp; Sept</v>
          </cell>
          <cell r="F157" t="str">
            <v>4-6' (1-2m)</v>
          </cell>
          <cell r="G157" t="str">
            <v>B1</v>
          </cell>
          <cell r="H157">
            <v>4</v>
          </cell>
          <cell r="I157" t="str">
            <v>Yes</v>
          </cell>
          <cell r="J157"/>
          <cell r="K157"/>
          <cell r="L157"/>
        </row>
        <row r="158">
          <cell r="C158" t="str">
            <v>Pink</v>
          </cell>
          <cell r="D158" t="str">
            <v>6-8" (15-20cm)</v>
          </cell>
          <cell r="E158" t="str">
            <v>May, June &amp; Sept</v>
          </cell>
          <cell r="F158" t="str">
            <v>6-9' (2-3m)</v>
          </cell>
          <cell r="G158" t="str">
            <v>B1</v>
          </cell>
          <cell r="H158">
            <v>4</v>
          </cell>
          <cell r="I158" t="str">
            <v>Yes</v>
          </cell>
          <cell r="J158"/>
          <cell r="K158"/>
          <cell r="L158"/>
        </row>
        <row r="159">
          <cell r="C159" t="str">
            <v>Pink</v>
          </cell>
          <cell r="D159" t="str">
            <v>4-6" (10-15cm)</v>
          </cell>
          <cell r="E159" t="str">
            <v>June - September</v>
          </cell>
          <cell r="F159" t="str">
            <v>6-8'(2-2.5m)</v>
          </cell>
          <cell r="G159" t="str">
            <v>B2 or C</v>
          </cell>
          <cell r="H159">
            <v>3</v>
          </cell>
          <cell r="I159" t="str">
            <v>Yes</v>
          </cell>
          <cell r="J159"/>
          <cell r="K159"/>
          <cell r="L159"/>
        </row>
        <row r="160">
          <cell r="C160" t="str">
            <v>Blue</v>
          </cell>
          <cell r="D160" t="str">
            <v>3-4" (8-10cm)</v>
          </cell>
          <cell r="E160" t="str">
            <v>June - September</v>
          </cell>
          <cell r="F160" t="str">
            <v>6-8'(2-2.5m)</v>
          </cell>
          <cell r="G160" t="str">
            <v>C</v>
          </cell>
          <cell r="H160">
            <v>3</v>
          </cell>
          <cell r="I160"/>
          <cell r="J160"/>
          <cell r="K160"/>
          <cell r="L160" t="str">
            <v>Yes</v>
          </cell>
        </row>
        <row r="161">
          <cell r="C161" t="str">
            <v>Bi-Color</v>
          </cell>
          <cell r="D161" t="str">
            <v>8-10" (20-25cm)</v>
          </cell>
          <cell r="E161" t="str">
            <v>June - August</v>
          </cell>
          <cell r="F161" t="str">
            <v>6-9' (2-3m)</v>
          </cell>
          <cell r="G161" t="str">
            <v>B2</v>
          </cell>
          <cell r="H161">
            <v>4</v>
          </cell>
          <cell r="I161" t="str">
            <v>Yes</v>
          </cell>
          <cell r="J161"/>
          <cell r="K161"/>
          <cell r="L161"/>
        </row>
        <row r="162">
          <cell r="C162" t="str">
            <v>Pink</v>
          </cell>
          <cell r="D162" t="str">
            <v>2-3" (5-8cm)</v>
          </cell>
          <cell r="E162" t="str">
            <v>July - September</v>
          </cell>
          <cell r="F162" t="str">
            <v>8-12' (3-4m)</v>
          </cell>
          <cell r="G162" t="str">
            <v>C</v>
          </cell>
          <cell r="H162">
            <v>4</v>
          </cell>
          <cell r="I162" t="str">
            <v>Yes</v>
          </cell>
          <cell r="J162"/>
          <cell r="K162"/>
          <cell r="L162"/>
        </row>
        <row r="163">
          <cell r="C163" t="str">
            <v>Pink</v>
          </cell>
          <cell r="D163" t="str">
            <v>6-8" (15-20cm)</v>
          </cell>
          <cell r="E163" t="str">
            <v>May, June &amp; Sept</v>
          </cell>
          <cell r="F163" t="str">
            <v>6-9' (2-3m)</v>
          </cell>
          <cell r="G163" t="str">
            <v>B1</v>
          </cell>
          <cell r="H163">
            <v>4</v>
          </cell>
          <cell r="I163" t="str">
            <v>Yes</v>
          </cell>
          <cell r="J163"/>
          <cell r="K163"/>
          <cell r="L163"/>
        </row>
        <row r="165">
          <cell r="C165" t="str">
            <v>Blue</v>
          </cell>
          <cell r="D165" t="str">
            <v>5-7" (12-18cm)</v>
          </cell>
          <cell r="E165" t="str">
            <v>June - September</v>
          </cell>
          <cell r="F165" t="str">
            <v>6-9' (2-3m)</v>
          </cell>
          <cell r="G165" t="str">
            <v>B2</v>
          </cell>
          <cell r="H165">
            <v>4</v>
          </cell>
          <cell r="I165" t="str">
            <v>Yes</v>
          </cell>
          <cell r="J165"/>
          <cell r="K165"/>
          <cell r="L165" t="str">
            <v>Yes</v>
          </cell>
        </row>
        <row r="166">
          <cell r="C166" t="str">
            <v>Red</v>
          </cell>
          <cell r="D166" t="str">
            <v>4-5" (3-5cm)</v>
          </cell>
          <cell r="E166" t="str">
            <v>May - October</v>
          </cell>
          <cell r="F166" t="str">
            <v>6-9' (1.8-2.7m)</v>
          </cell>
          <cell r="G166" t="str">
            <v>B2</v>
          </cell>
          <cell r="H166"/>
          <cell r="I166" t="str">
            <v>Yes</v>
          </cell>
          <cell r="J166"/>
          <cell r="K166"/>
          <cell r="L166"/>
        </row>
        <row r="167">
          <cell r="C167" t="str">
            <v>Yellow</v>
          </cell>
          <cell r="D167" t="str">
            <v>1-2" (3-5cm)</v>
          </cell>
          <cell r="E167" t="str">
            <v>July - September</v>
          </cell>
          <cell r="F167" t="str">
            <v>10-20' (3-6m)</v>
          </cell>
          <cell r="G167" t="str">
            <v>C</v>
          </cell>
          <cell r="H167">
            <v>6</v>
          </cell>
          <cell r="I167"/>
          <cell r="J167"/>
          <cell r="K167" t="str">
            <v>Yes</v>
          </cell>
          <cell r="L167" t="str">
            <v>Yes</v>
          </cell>
        </row>
        <row r="168">
          <cell r="C168" t="str">
            <v>Bi-Color</v>
          </cell>
          <cell r="D168" t="str">
            <v>4-6" (10-15cm)</v>
          </cell>
          <cell r="E168" t="str">
            <v>May, June &amp; Sept</v>
          </cell>
          <cell r="F168" t="str">
            <v>4-6' (1-2m)</v>
          </cell>
          <cell r="G168" t="str">
            <v>B2 or C</v>
          </cell>
          <cell r="H168">
            <v>3</v>
          </cell>
          <cell r="I168" t="str">
            <v>Yes</v>
          </cell>
          <cell r="J168"/>
        </row>
        <row r="169">
          <cell r="C169" t="str">
            <v>Blue</v>
          </cell>
          <cell r="D169" t="str">
            <v>4-6" (10-15cm)</v>
          </cell>
          <cell r="E169" t="str">
            <v>June - September</v>
          </cell>
          <cell r="F169" t="str">
            <v>6-8'(2-2.5m)</v>
          </cell>
          <cell r="G169" t="str">
            <v>B2 or C</v>
          </cell>
          <cell r="H169">
            <v>3</v>
          </cell>
          <cell r="I169" t="str">
            <v>Yes</v>
          </cell>
          <cell r="J169"/>
          <cell r="K169"/>
          <cell r="L169"/>
        </row>
        <row r="171">
          <cell r="C171" t="str">
            <v>Purple</v>
          </cell>
          <cell r="D171" t="str">
            <v>4-6" (10-15cm)</v>
          </cell>
          <cell r="E171" t="str">
            <v>July - September</v>
          </cell>
          <cell r="F171" t="str">
            <v>8-12' (3-4m)</v>
          </cell>
          <cell r="G171" t="str">
            <v>C</v>
          </cell>
          <cell r="H171">
            <v>3</v>
          </cell>
          <cell r="I171" t="str">
            <v>Yes</v>
          </cell>
          <cell r="J171"/>
          <cell r="K171"/>
          <cell r="L171"/>
        </row>
        <row r="172">
          <cell r="C172" t="str">
            <v>Red</v>
          </cell>
          <cell r="D172" t="str">
            <v>4-6" (10-15cm)</v>
          </cell>
          <cell r="E172" t="str">
            <v>June - September</v>
          </cell>
          <cell r="F172" t="str">
            <v>8-12' (3-4m)</v>
          </cell>
          <cell r="G172" t="str">
            <v>C</v>
          </cell>
          <cell r="H172">
            <v>3</v>
          </cell>
          <cell r="I172" t="str">
            <v>Yes</v>
          </cell>
          <cell r="J172"/>
          <cell r="K172"/>
          <cell r="L172"/>
        </row>
        <row r="174">
          <cell r="C174" t="str">
            <v>Blue</v>
          </cell>
          <cell r="D174" t="str">
            <v>4-6" (10-15cm)</v>
          </cell>
          <cell r="E174" t="str">
            <v>May, June &amp; Sept</v>
          </cell>
          <cell r="F174" t="str">
            <v>6-9' (2-3m)</v>
          </cell>
          <cell r="G174" t="str">
            <v>B1</v>
          </cell>
          <cell r="H174">
            <v>4</v>
          </cell>
          <cell r="I174" t="str">
            <v>Yes</v>
          </cell>
          <cell r="J174"/>
          <cell r="K174"/>
          <cell r="L174"/>
        </row>
        <row r="175">
          <cell r="C175" t="str">
            <v>Red</v>
          </cell>
          <cell r="D175" t="str">
            <v>4-6" (10-15cm)</v>
          </cell>
          <cell r="E175" t="str">
            <v>June - September</v>
          </cell>
          <cell r="F175" t="str">
            <v>6-8' (2-2.5m)</v>
          </cell>
          <cell r="G175" t="str">
            <v>B2 or C</v>
          </cell>
          <cell r="H175">
            <v>3</v>
          </cell>
        </row>
        <row r="176">
          <cell r="C176" t="str">
            <v>Blue</v>
          </cell>
          <cell r="D176" t="str">
            <v>6-8" (15-20cm)</v>
          </cell>
          <cell r="E176" t="str">
            <v>May, June &amp; Sept</v>
          </cell>
          <cell r="F176" t="str">
            <v>6-9' (2-3m)</v>
          </cell>
          <cell r="G176" t="str">
            <v>B1</v>
          </cell>
          <cell r="H176">
            <v>4</v>
          </cell>
          <cell r="I176" t="str">
            <v>Yes</v>
          </cell>
          <cell r="J176"/>
          <cell r="K176"/>
          <cell r="L176"/>
        </row>
        <row r="177">
          <cell r="C177" t="str">
            <v>Purple</v>
          </cell>
          <cell r="D177" t="str">
            <v>3-4" (8-10cm)</v>
          </cell>
          <cell r="E177" t="str">
            <v>June - September</v>
          </cell>
          <cell r="F177" t="str">
            <v>3-6' (1-2m)</v>
          </cell>
          <cell r="G177" t="str">
            <v>B2 or C</v>
          </cell>
          <cell r="H177">
            <v>3</v>
          </cell>
          <cell r="I177" t="str">
            <v>Yes</v>
          </cell>
          <cell r="J177"/>
          <cell r="K177"/>
          <cell r="L177" t="str">
            <v>Yes</v>
          </cell>
        </row>
        <row r="178">
          <cell r="C178" t="str">
            <v>Bi-Color</v>
          </cell>
          <cell r="D178" t="str">
            <v>6-8" (15-20cm)</v>
          </cell>
          <cell r="E178" t="str">
            <v>May, June &amp; Sept</v>
          </cell>
          <cell r="F178" t="str">
            <v>6-9' (2-3m)</v>
          </cell>
          <cell r="G178" t="str">
            <v>B1</v>
          </cell>
          <cell r="H178">
            <v>4</v>
          </cell>
          <cell r="I178" t="str">
            <v>Yes</v>
          </cell>
          <cell r="J178"/>
          <cell r="K178"/>
          <cell r="L178"/>
        </row>
        <row r="179">
          <cell r="C179" t="str">
            <v>Pink</v>
          </cell>
          <cell r="D179" t="str">
            <v>4-6" (10-15cm)</v>
          </cell>
          <cell r="E179" t="str">
            <v>June - September</v>
          </cell>
          <cell r="F179" t="str">
            <v>8-12' (3-4m)</v>
          </cell>
          <cell r="G179" t="str">
            <v>B2</v>
          </cell>
          <cell r="H179">
            <v>4</v>
          </cell>
          <cell r="I179" t="str">
            <v>Yes</v>
          </cell>
          <cell r="J179"/>
          <cell r="K179"/>
          <cell r="L179"/>
        </row>
        <row r="180">
          <cell r="C180" t="str">
            <v>Purple</v>
          </cell>
          <cell r="D180" t="str">
            <v>4-6" (10-15cm)</v>
          </cell>
          <cell r="E180" t="str">
            <v>June - September</v>
          </cell>
          <cell r="F180" t="str">
            <v>8-12' (3-4m)</v>
          </cell>
          <cell r="G180" t="str">
            <v>B2 or C</v>
          </cell>
          <cell r="H180">
            <v>3</v>
          </cell>
          <cell r="I180" t="str">
            <v>Yes</v>
          </cell>
          <cell r="J180"/>
          <cell r="K180"/>
          <cell r="L180"/>
        </row>
        <row r="181">
          <cell r="C181" t="str">
            <v>White</v>
          </cell>
          <cell r="D181" t="str">
            <v>6-8" (15-20cm)</v>
          </cell>
          <cell r="E181" t="str">
            <v>June - September</v>
          </cell>
          <cell r="F181" t="str">
            <v>6-9' (2-3m)</v>
          </cell>
          <cell r="G181" t="str">
            <v>B2</v>
          </cell>
          <cell r="H181">
            <v>4</v>
          </cell>
          <cell r="I181" t="str">
            <v>Yes</v>
          </cell>
          <cell r="J181"/>
          <cell r="K181"/>
          <cell r="L181"/>
        </row>
        <row r="183">
          <cell r="C183" t="str">
            <v>White</v>
          </cell>
          <cell r="D183" t="str">
            <v>5-7" (12-18cm)</v>
          </cell>
          <cell r="E183" t="str">
            <v>May, June &amp; Aug</v>
          </cell>
          <cell r="F183" t="str">
            <v>6-9' (2-3m)</v>
          </cell>
          <cell r="G183" t="str">
            <v>B1</v>
          </cell>
          <cell r="H183">
            <v>4</v>
          </cell>
          <cell r="I183" t="str">
            <v>Yes</v>
          </cell>
          <cell r="J183"/>
          <cell r="K183"/>
          <cell r="L183"/>
        </row>
        <row r="184">
          <cell r="C184" t="str">
            <v>Purple</v>
          </cell>
          <cell r="D184" t="str">
            <v>4-6" (10-15cm)</v>
          </cell>
          <cell r="E184" t="str">
            <v>June - September</v>
          </cell>
          <cell r="F184" t="str">
            <v>8-12' (3-4m)</v>
          </cell>
          <cell r="G184" t="str">
            <v>B2</v>
          </cell>
          <cell r="H184">
            <v>3</v>
          </cell>
          <cell r="I184" t="str">
            <v>Yes</v>
          </cell>
          <cell r="J184"/>
          <cell r="K184"/>
          <cell r="L184"/>
        </row>
        <row r="187">
          <cell r="C187" t="str">
            <v>Red</v>
          </cell>
          <cell r="D187" t="str">
            <v>5-7" (12-18cm)</v>
          </cell>
          <cell r="E187" t="str">
            <v>June - September</v>
          </cell>
          <cell r="F187" t="str">
            <v>6-9' (2-3m)</v>
          </cell>
          <cell r="G187" t="str">
            <v>B2</v>
          </cell>
          <cell r="H187">
            <v>4</v>
          </cell>
          <cell r="I187" t="str">
            <v>Yes</v>
          </cell>
          <cell r="J187"/>
          <cell r="K187"/>
          <cell r="L187"/>
        </row>
        <row r="189">
          <cell r="C189" t="str">
            <v>Bi-Color</v>
          </cell>
          <cell r="D189" t="str">
            <v>6-8" (15-20cm)</v>
          </cell>
          <cell r="E189" t="str">
            <v>July - September</v>
          </cell>
          <cell r="F189" t="str">
            <v>6-9' (2-3m)</v>
          </cell>
          <cell r="G189" t="str">
            <v>B2</v>
          </cell>
          <cell r="H189">
            <v>4</v>
          </cell>
          <cell r="I189" t="str">
            <v>Yes</v>
          </cell>
          <cell r="J189"/>
          <cell r="K189"/>
          <cell r="L189"/>
        </row>
        <row r="190">
          <cell r="C190" t="str">
            <v>Bi-Color</v>
          </cell>
          <cell r="D190" t="str">
            <v>4-6" (10-15cm)</v>
          </cell>
          <cell r="E190" t="str">
            <v>June - September</v>
          </cell>
          <cell r="F190" t="str">
            <v>6-8'(2-2.5m)</v>
          </cell>
          <cell r="G190" t="str">
            <v>B2</v>
          </cell>
          <cell r="H190">
            <v>7</v>
          </cell>
          <cell r="I190" t="str">
            <v>Yes</v>
          </cell>
          <cell r="J190"/>
          <cell r="K190"/>
          <cell r="L190"/>
        </row>
        <row r="191">
          <cell r="C191" t="str">
            <v>Yellow</v>
          </cell>
          <cell r="D191" t="str">
            <v>1-2" (3-5cm)</v>
          </cell>
          <cell r="E191" t="str">
            <v>June - September</v>
          </cell>
          <cell r="F191" t="str">
            <v>15-20' (4.5-6m)</v>
          </cell>
          <cell r="G191" t="str">
            <v>C</v>
          </cell>
          <cell r="H191">
            <v>3</v>
          </cell>
          <cell r="I191"/>
          <cell r="J191"/>
          <cell r="K191"/>
          <cell r="L191" t="str">
            <v>Yes</v>
          </cell>
        </row>
        <row r="192">
          <cell r="C192" t="str">
            <v>Blue</v>
          </cell>
          <cell r="D192" t="str">
            <v>4-6" (10-15cm)</v>
          </cell>
          <cell r="E192" t="str">
            <v>May, June &amp; Sept</v>
          </cell>
          <cell r="F192" t="str">
            <v>6-9' (2-3m)</v>
          </cell>
          <cell r="G192" t="str">
            <v>B1</v>
          </cell>
          <cell r="H192">
            <v>4</v>
          </cell>
          <cell r="I192" t="str">
            <v>Yes</v>
          </cell>
          <cell r="J192"/>
          <cell r="K192"/>
          <cell r="L192"/>
        </row>
        <row r="193">
          <cell r="C193" t="str">
            <v>Pink</v>
          </cell>
          <cell r="D193" t="str">
            <v>1-2" (3-5cm)</v>
          </cell>
          <cell r="E193" t="str">
            <v>July - September</v>
          </cell>
          <cell r="F193" t="str">
            <v>8-12' (3-4m)</v>
          </cell>
          <cell r="G193" t="str">
            <v>C</v>
          </cell>
          <cell r="H193">
            <v>4</v>
          </cell>
          <cell r="I193" t="str">
            <v>Yes</v>
          </cell>
          <cell r="J193"/>
          <cell r="K193"/>
          <cell r="L193"/>
        </row>
        <row r="194">
          <cell r="C194" t="str">
            <v>Pink</v>
          </cell>
          <cell r="D194" t="str">
            <v>1-2" (3-5cm)</v>
          </cell>
          <cell r="E194" t="str">
            <v>July - September</v>
          </cell>
          <cell r="F194" t="str">
            <v>8-12' (3-4m)</v>
          </cell>
          <cell r="G194" t="str">
            <v>C</v>
          </cell>
          <cell r="H194">
            <v>4</v>
          </cell>
          <cell r="I194" t="str">
            <v>Yes</v>
          </cell>
          <cell r="J194"/>
          <cell r="K194"/>
          <cell r="L194"/>
        </row>
        <row r="195">
          <cell r="C195" t="str">
            <v>Red</v>
          </cell>
          <cell r="D195" t="str">
            <v>2-3" (5-8cm)</v>
          </cell>
          <cell r="E195" t="str">
            <v>July - September</v>
          </cell>
          <cell r="F195" t="str">
            <v>8-12' (3-4m)</v>
          </cell>
          <cell r="G195" t="str">
            <v>C</v>
          </cell>
          <cell r="H195">
            <v>4</v>
          </cell>
          <cell r="I195" t="str">
            <v>Yes</v>
          </cell>
          <cell r="J195"/>
          <cell r="K195"/>
          <cell r="L195"/>
        </row>
        <row r="196">
          <cell r="C196" t="str">
            <v>Pink</v>
          </cell>
          <cell r="D196" t="str">
            <v>1-2" (3-5cm)</v>
          </cell>
          <cell r="E196" t="str">
            <v>July - September</v>
          </cell>
          <cell r="F196" t="str">
            <v>8-12' (3-4m)</v>
          </cell>
          <cell r="G196" t="str">
            <v>C</v>
          </cell>
          <cell r="H196">
            <v>4</v>
          </cell>
          <cell r="I196" t="str">
            <v>Yes</v>
          </cell>
          <cell r="J196"/>
          <cell r="K196"/>
          <cell r="L196"/>
        </row>
        <row r="197">
          <cell r="C197" t="str">
            <v>Blue</v>
          </cell>
          <cell r="D197" t="str">
            <v>8-10" (20-25cm)</v>
          </cell>
          <cell r="E197" t="str">
            <v>May, June &amp; Sept</v>
          </cell>
          <cell r="F197" t="str">
            <v>6-9' (2-3m)</v>
          </cell>
          <cell r="G197" t="str">
            <v>B1</v>
          </cell>
          <cell r="H197">
            <v>4</v>
          </cell>
          <cell r="I197" t="str">
            <v>Yes</v>
          </cell>
          <cell r="J197"/>
          <cell r="K197"/>
          <cell r="L197"/>
        </row>
        <row r="198">
          <cell r="C198" t="str">
            <v>Purple</v>
          </cell>
          <cell r="D198" t="str">
            <v>6-8" (15-20cm)</v>
          </cell>
          <cell r="E198" t="str">
            <v>June - September</v>
          </cell>
          <cell r="F198" t="str">
            <v>8-12' (3-4m)</v>
          </cell>
          <cell r="G198" t="str">
            <v>B2</v>
          </cell>
          <cell r="H198">
            <v>4</v>
          </cell>
          <cell r="I198" t="str">
            <v>Yes</v>
          </cell>
          <cell r="J198"/>
          <cell r="K198"/>
          <cell r="L198"/>
        </row>
        <row r="199">
          <cell r="C199" t="str">
            <v>Purple</v>
          </cell>
          <cell r="D199" t="str">
            <v>5-7" (12-18cm)</v>
          </cell>
          <cell r="E199" t="str">
            <v>May, June &amp; Sept</v>
          </cell>
          <cell r="F199" t="str">
            <v>4-6' (1-2m)</v>
          </cell>
          <cell r="G199" t="str">
            <v>B1</v>
          </cell>
          <cell r="H199">
            <v>4</v>
          </cell>
          <cell r="I199" t="str">
            <v>Yes</v>
          </cell>
          <cell r="J199"/>
          <cell r="K199"/>
          <cell r="L199"/>
        </row>
        <row r="200">
          <cell r="C200" t="str">
            <v>Bi-Color</v>
          </cell>
          <cell r="D200" t="str">
            <v>4-6" (10-15cm)</v>
          </cell>
          <cell r="E200" t="str">
            <v>June - September</v>
          </cell>
          <cell r="F200" t="str">
            <v>6-9' (2-3m)</v>
          </cell>
          <cell r="H200">
            <v>3</v>
          </cell>
          <cell r="I200" t="str">
            <v>Yes</v>
          </cell>
        </row>
        <row r="201">
          <cell r="C201" t="str">
            <v>White</v>
          </cell>
          <cell r="D201" t="str">
            <v>5-7" (12-18cm)</v>
          </cell>
          <cell r="E201" t="str">
            <v>May, June &amp; Sept</v>
          </cell>
          <cell r="F201" t="str">
            <v>6-9' (2-3m)</v>
          </cell>
          <cell r="G201" t="str">
            <v>B1</v>
          </cell>
          <cell r="H201">
            <v>4</v>
          </cell>
          <cell r="I201" t="str">
            <v>Yes</v>
          </cell>
          <cell r="J201"/>
          <cell r="K201"/>
          <cell r="L201"/>
        </row>
        <row r="202">
          <cell r="H202">
            <v>4</v>
          </cell>
        </row>
        <row r="203">
          <cell r="C203" t="str">
            <v>Bi-Color</v>
          </cell>
          <cell r="D203" t="str">
            <v>1-2" (3-5cm)</v>
          </cell>
          <cell r="E203" t="str">
            <v>August - September</v>
          </cell>
          <cell r="F203" t="str">
            <v>12-15' (3.5-4.5m)</v>
          </cell>
          <cell r="G203" t="str">
            <v>C</v>
          </cell>
          <cell r="H203">
            <v>4</v>
          </cell>
          <cell r="I203" t="str">
            <v>Yes</v>
          </cell>
          <cell r="J203"/>
          <cell r="K203" t="str">
            <v>Yes</v>
          </cell>
          <cell r="L203"/>
        </row>
        <row r="204">
          <cell r="C204" t="str">
            <v>Blue</v>
          </cell>
          <cell r="D204" t="str">
            <v>4-6" (10-15cm)</v>
          </cell>
          <cell r="E204" t="str">
            <v>June - September</v>
          </cell>
          <cell r="F204" t="str">
            <v>6-9' (2-3m)</v>
          </cell>
          <cell r="G204" t="str">
            <v>B2</v>
          </cell>
          <cell r="H204">
            <v>4</v>
          </cell>
          <cell r="I204" t="str">
            <v>Yes</v>
          </cell>
          <cell r="J204"/>
          <cell r="K204"/>
          <cell r="L204"/>
        </row>
        <row r="205">
          <cell r="C205" t="str">
            <v>Bi-Color</v>
          </cell>
          <cell r="D205" t="str">
            <v>6-8" (15-20cm)</v>
          </cell>
          <cell r="E205" t="str">
            <v>May, June &amp; Sept</v>
          </cell>
          <cell r="F205" t="str">
            <v>6-9' (2-3m)</v>
          </cell>
          <cell r="G205" t="str">
            <v>B1</v>
          </cell>
          <cell r="H205">
            <v>4</v>
          </cell>
          <cell r="I205" t="str">
            <v>Yes</v>
          </cell>
          <cell r="J205"/>
          <cell r="K205"/>
          <cell r="L205"/>
        </row>
        <row r="206">
          <cell r="C206" t="str">
            <v>Purple</v>
          </cell>
          <cell r="D206" t="str">
            <v>6-8" (15-20cm)</v>
          </cell>
          <cell r="E206" t="str">
            <v>May, June &amp; Sept</v>
          </cell>
          <cell r="F206" t="str">
            <v>5-8' (1.5-3m)</v>
          </cell>
          <cell r="G206" t="str">
            <v>B1</v>
          </cell>
          <cell r="H206">
            <v>4</v>
          </cell>
          <cell r="I206" t="str">
            <v>Yes</v>
          </cell>
          <cell r="J206"/>
          <cell r="K206"/>
          <cell r="L206"/>
        </row>
        <row r="207">
          <cell r="C207" t="str">
            <v>Blue</v>
          </cell>
          <cell r="D207" t="str">
            <v>7-9" (18-23cm)</v>
          </cell>
          <cell r="E207" t="str">
            <v>may june and sept</v>
          </cell>
          <cell r="F207" t="str">
            <v>6-9' (1.8-2.7m)</v>
          </cell>
          <cell r="G207" t="str">
            <v>B1</v>
          </cell>
          <cell r="H207">
            <v>4</v>
          </cell>
          <cell r="I207" t="str">
            <v>Yes</v>
          </cell>
          <cell r="J207"/>
          <cell r="K207"/>
          <cell r="L207"/>
        </row>
        <row r="208">
          <cell r="C208" t="str">
            <v>Blue</v>
          </cell>
          <cell r="D208" t="str">
            <v>7-9" (17-23cm)</v>
          </cell>
          <cell r="E208" t="str">
            <v>May, June &amp; Sept</v>
          </cell>
          <cell r="F208" t="str">
            <v>6-9' (2-3m)</v>
          </cell>
          <cell r="G208" t="str">
            <v>B1</v>
          </cell>
          <cell r="H208">
            <v>4</v>
          </cell>
          <cell r="I208" t="str">
            <v>Yes</v>
          </cell>
          <cell r="J208"/>
          <cell r="K208"/>
          <cell r="L208"/>
        </row>
        <row r="209">
          <cell r="C209" t="str">
            <v>White</v>
          </cell>
          <cell r="D209" t="str">
            <v>6-8" (15-20cm)</v>
          </cell>
          <cell r="E209" t="str">
            <v>May, June &amp; Sept</v>
          </cell>
          <cell r="F209" t="str">
            <v>6-9' (2-3m)</v>
          </cell>
          <cell r="G209" t="str">
            <v>B1</v>
          </cell>
          <cell r="H209">
            <v>4</v>
          </cell>
          <cell r="I209" t="str">
            <v>Yes</v>
          </cell>
          <cell r="J209"/>
          <cell r="K209" t="str">
            <v>Yes</v>
          </cell>
          <cell r="L209"/>
        </row>
        <row r="210">
          <cell r="C210" t="str">
            <v>Pink</v>
          </cell>
          <cell r="D210" t="str">
            <v>8-11" (20-28cm)</v>
          </cell>
          <cell r="E210" t="str">
            <v>May - October</v>
          </cell>
          <cell r="F210" t="str">
            <v>6-8' (2-2.5m)</v>
          </cell>
          <cell r="G210" t="str">
            <v>B2</v>
          </cell>
          <cell r="H210">
            <v>4</v>
          </cell>
          <cell r="I210" t="str">
            <v>Yes</v>
          </cell>
          <cell r="J210"/>
          <cell r="K210"/>
          <cell r="L210"/>
        </row>
        <row r="211">
          <cell r="C211" t="str">
            <v>Bi-Color</v>
          </cell>
          <cell r="D211" t="str">
            <v>6-8" (15-20cm)</v>
          </cell>
          <cell r="E211" t="str">
            <v>May, June &amp; Sept</v>
          </cell>
          <cell r="F211" t="str">
            <v>6-9' (2-3m)</v>
          </cell>
          <cell r="G211" t="str">
            <v>B1</v>
          </cell>
          <cell r="H211">
            <v>4</v>
          </cell>
          <cell r="I211" t="str">
            <v>Yes</v>
          </cell>
          <cell r="J211"/>
          <cell r="K211"/>
          <cell r="L211"/>
        </row>
        <row r="212">
          <cell r="C212" t="str">
            <v>Purple</v>
          </cell>
          <cell r="D212" t="str">
            <v>6-8" (15-20cm)</v>
          </cell>
          <cell r="E212" t="str">
            <v>June - September</v>
          </cell>
          <cell r="F212" t="str">
            <v>6-8' (2-2.5m)</v>
          </cell>
          <cell r="G212" t="str">
            <v>B2</v>
          </cell>
          <cell r="H212">
            <v>4</v>
          </cell>
          <cell r="I212" t="str">
            <v>Yes</v>
          </cell>
          <cell r="J212"/>
          <cell r="K212"/>
          <cell r="L212"/>
        </row>
        <row r="213">
          <cell r="C213" t="str">
            <v>Purple/Dark Blue</v>
          </cell>
          <cell r="D213" t="str">
            <v>6-8" (15-20cm)</v>
          </cell>
          <cell r="E213" t="str">
            <v>June - September</v>
          </cell>
          <cell r="F213" t="str">
            <v>6-9' (2-3m)</v>
          </cell>
          <cell r="G213" t="str">
            <v>B2</v>
          </cell>
          <cell r="H213">
            <v>4</v>
          </cell>
          <cell r="I213" t="str">
            <v>Yes</v>
          </cell>
          <cell r="J213"/>
          <cell r="K213"/>
          <cell r="L213"/>
        </row>
        <row r="214">
          <cell r="C214" t="str">
            <v>Blue</v>
          </cell>
          <cell r="D214" t="str">
            <v>6-8" (15-20cm)</v>
          </cell>
          <cell r="E214" t="str">
            <v>May - October</v>
          </cell>
          <cell r="F214" t="str">
            <v>6-8' (2-2.5m)</v>
          </cell>
          <cell r="G214" t="str">
            <v>B2</v>
          </cell>
          <cell r="H214">
            <v>4</v>
          </cell>
          <cell r="I214" t="str">
            <v>Yes</v>
          </cell>
          <cell r="J214"/>
          <cell r="K214"/>
          <cell r="L214"/>
        </row>
        <row r="215">
          <cell r="C215" t="str">
            <v>Bi-Color</v>
          </cell>
          <cell r="D215" t="str">
            <v>5-7" (12-18cm)</v>
          </cell>
          <cell r="E215" t="str">
            <v>June - September</v>
          </cell>
          <cell r="F215" t="str">
            <v>6-8' (2-2.5m)</v>
          </cell>
          <cell r="G215" t="str">
            <v>B2</v>
          </cell>
          <cell r="H215">
            <v>4</v>
          </cell>
          <cell r="I215" t="str">
            <v>Yes</v>
          </cell>
          <cell r="J215"/>
          <cell r="K215"/>
          <cell r="L215"/>
        </row>
        <row r="216">
          <cell r="C216" t="str">
            <v>Bi-Color</v>
          </cell>
          <cell r="D216" t="str">
            <v>4-5" (10-13cm)</v>
          </cell>
          <cell r="E216" t="str">
            <v>May, June &amp; Sept</v>
          </cell>
          <cell r="F216" t="str">
            <v>6-9' (2-3m)</v>
          </cell>
          <cell r="G216" t="str">
            <v>B1</v>
          </cell>
          <cell r="H216">
            <v>4</v>
          </cell>
          <cell r="I216" t="str">
            <v>Yes</v>
          </cell>
          <cell r="J216"/>
          <cell r="K216"/>
          <cell r="L216"/>
        </row>
        <row r="217">
          <cell r="C217" t="str">
            <v>Red</v>
          </cell>
          <cell r="D217" t="str">
            <v>4-6" (10-15cm)</v>
          </cell>
          <cell r="E217" t="str">
            <v>June - September</v>
          </cell>
          <cell r="F217" t="str">
            <v>8-12' (3-4m)</v>
          </cell>
          <cell r="G217" t="str">
            <v>B2 or C</v>
          </cell>
          <cell r="H217">
            <v>3</v>
          </cell>
          <cell r="I217" t="str">
            <v>Yes</v>
          </cell>
          <cell r="J217"/>
          <cell r="K217"/>
          <cell r="L217"/>
        </row>
        <row r="218">
          <cell r="C218" t="str">
            <v>Pink</v>
          </cell>
          <cell r="D218" t="str">
            <v>4-5" (10-13cm)</v>
          </cell>
          <cell r="E218" t="str">
            <v>May, June &amp; Sept</v>
          </cell>
          <cell r="F218" t="str">
            <v>6-9' (2-3m)</v>
          </cell>
          <cell r="G218" t="str">
            <v>B1</v>
          </cell>
          <cell r="H218">
            <v>4</v>
          </cell>
          <cell r="I218" t="str">
            <v>Yes</v>
          </cell>
          <cell r="J218"/>
          <cell r="K218"/>
          <cell r="L218"/>
        </row>
        <row r="219">
          <cell r="C219" t="str">
            <v>White</v>
          </cell>
          <cell r="D219" t="str">
            <v>1-2" (3-5cm)</v>
          </cell>
          <cell r="E219" t="str">
            <v>June - September</v>
          </cell>
          <cell r="F219" t="str">
            <v>9-12' (3-4m)</v>
          </cell>
          <cell r="G219" t="str">
            <v>C</v>
          </cell>
          <cell r="H219">
            <v>3</v>
          </cell>
          <cell r="I219" t="str">
            <v>Yes</v>
          </cell>
          <cell r="J219"/>
          <cell r="K219"/>
          <cell r="L219" t="str">
            <v>Yes</v>
          </cell>
        </row>
        <row r="220">
          <cell r="C220" t="str">
            <v>Blue</v>
          </cell>
          <cell r="D220" t="str">
            <v>2.5-3.5" (6-9cm)</v>
          </cell>
          <cell r="E220" t="str">
            <v>June - September</v>
          </cell>
          <cell r="F220" t="str">
            <v>9-12' (3-4m)</v>
          </cell>
          <cell r="G220" t="str">
            <v>C</v>
          </cell>
          <cell r="H220">
            <v>3</v>
          </cell>
          <cell r="I220" t="str">
            <v>Yes</v>
          </cell>
          <cell r="J220"/>
          <cell r="K220" t="str">
            <v>Yes</v>
          </cell>
          <cell r="L220" t="str">
            <v>Yes</v>
          </cell>
        </row>
        <row r="221">
          <cell r="C221" t="str">
            <v>Blue</v>
          </cell>
          <cell r="D221" t="str">
            <v>3-4" (8-10cm)</v>
          </cell>
          <cell r="E221" t="str">
            <v>June - September</v>
          </cell>
          <cell r="F221" t="str">
            <v>8-12' (3-4m)</v>
          </cell>
          <cell r="G221" t="str">
            <v>C</v>
          </cell>
          <cell r="H221">
            <v>3</v>
          </cell>
          <cell r="I221" t="str">
            <v>Yes</v>
          </cell>
          <cell r="J221"/>
          <cell r="K221"/>
          <cell r="L221" t="str">
            <v>Yes</v>
          </cell>
        </row>
        <row r="222">
          <cell r="C222" t="str">
            <v>Blue</v>
          </cell>
          <cell r="D222" t="str">
            <v>3-4" (8-10cm)</v>
          </cell>
          <cell r="E222" t="str">
            <v>June - September</v>
          </cell>
          <cell r="F222" t="str">
            <v>9-12' (3-4m)</v>
          </cell>
          <cell r="G222" t="str">
            <v>C</v>
          </cell>
          <cell r="H222">
            <v>3</v>
          </cell>
          <cell r="I222" t="str">
            <v>Yes</v>
          </cell>
          <cell r="J222"/>
          <cell r="K222"/>
          <cell r="L222" t="str">
            <v>Yes</v>
          </cell>
        </row>
        <row r="223">
          <cell r="C223" t="str">
            <v>Bi-Color</v>
          </cell>
          <cell r="D223" t="str">
            <v>1-2" (3-5cm)</v>
          </cell>
          <cell r="E223" t="str">
            <v>June - September</v>
          </cell>
          <cell r="F223" t="str">
            <v>9-12' (3-4m)</v>
          </cell>
          <cell r="G223" t="str">
            <v>C</v>
          </cell>
          <cell r="H223">
            <v>3</v>
          </cell>
          <cell r="I223" t="str">
            <v>Yes</v>
          </cell>
          <cell r="J223"/>
          <cell r="K223"/>
          <cell r="L223" t="str">
            <v>Yes</v>
          </cell>
        </row>
        <row r="224">
          <cell r="C224" t="str">
            <v>Purple</v>
          </cell>
          <cell r="D224" t="str">
            <v>3-4" (8-10cm)</v>
          </cell>
          <cell r="E224" t="str">
            <v>June - September</v>
          </cell>
          <cell r="F224" t="str">
            <v>9-12' (3-4m)</v>
          </cell>
          <cell r="G224" t="str">
            <v>C</v>
          </cell>
          <cell r="H224">
            <v>3</v>
          </cell>
          <cell r="I224" t="str">
            <v>Yes</v>
          </cell>
          <cell r="J224"/>
          <cell r="K224"/>
          <cell r="L224" t="str">
            <v>Yes</v>
          </cell>
        </row>
        <row r="225">
          <cell r="C225" t="str">
            <v>Purple</v>
          </cell>
          <cell r="D225" t="str">
            <v>1-2" (3-5cm)</v>
          </cell>
          <cell r="E225" t="str">
            <v>June - September</v>
          </cell>
          <cell r="F225" t="str">
            <v>9-12' (3-4m)</v>
          </cell>
          <cell r="G225" t="str">
            <v>C</v>
          </cell>
          <cell r="H225">
            <v>3</v>
          </cell>
          <cell r="I225" t="str">
            <v>Yes</v>
          </cell>
          <cell r="J225"/>
          <cell r="K225"/>
          <cell r="L225" t="str">
            <v>Yes</v>
          </cell>
        </row>
        <row r="226">
          <cell r="C226" t="str">
            <v>Purple</v>
          </cell>
          <cell r="D226" t="str">
            <v>2.5-3.5" (6-9cm)</v>
          </cell>
          <cell r="E226" t="str">
            <v>July - September</v>
          </cell>
          <cell r="F226" t="str">
            <v>9-12' (3-4m)</v>
          </cell>
          <cell r="G226" t="str">
            <v>C</v>
          </cell>
          <cell r="H226">
            <v>3</v>
          </cell>
          <cell r="I226" t="str">
            <v>Yes</v>
          </cell>
          <cell r="J226"/>
          <cell r="K226"/>
          <cell r="L226" t="str">
            <v>Yes</v>
          </cell>
        </row>
        <row r="227">
          <cell r="C227" t="str">
            <v>Red</v>
          </cell>
          <cell r="D227" t="str">
            <v>1-2" (3-5cm)</v>
          </cell>
          <cell r="E227" t="str">
            <v>June - September</v>
          </cell>
          <cell r="F227" t="str">
            <v>9-12' (3-4m)</v>
          </cell>
          <cell r="G227" t="str">
            <v>C</v>
          </cell>
          <cell r="H227">
            <v>3</v>
          </cell>
          <cell r="I227" t="str">
            <v>Yes</v>
          </cell>
          <cell r="J227"/>
          <cell r="K227"/>
          <cell r="L227" t="str">
            <v>Yes</v>
          </cell>
        </row>
        <row r="228">
          <cell r="C228" t="str">
            <v>Bi-Color</v>
          </cell>
          <cell r="D228" t="str">
            <v>4-6" (10-15cm)</v>
          </cell>
          <cell r="E228" t="str">
            <v>June - September</v>
          </cell>
          <cell r="F228" t="str">
            <v>9-12' (3-4m)</v>
          </cell>
          <cell r="G228" t="str">
            <v>C</v>
          </cell>
          <cell r="H228">
            <v>3</v>
          </cell>
          <cell r="I228" t="str">
            <v>Yes</v>
          </cell>
          <cell r="J228"/>
          <cell r="K228"/>
          <cell r="L228" t="str">
            <v>Yes</v>
          </cell>
        </row>
        <row r="229">
          <cell r="C229" t="str">
            <v>Blue</v>
          </cell>
          <cell r="D229" t="str">
            <v>6-8" (15-20cm)</v>
          </cell>
          <cell r="E229" t="str">
            <v>May, June &amp; Aug</v>
          </cell>
          <cell r="F229" t="str">
            <v>6-9' (2-3m)</v>
          </cell>
          <cell r="G229" t="str">
            <v>B1</v>
          </cell>
          <cell r="H229">
            <v>4</v>
          </cell>
          <cell r="I229" t="str">
            <v>Yes</v>
          </cell>
          <cell r="J229"/>
          <cell r="K229"/>
          <cell r="L229"/>
        </row>
        <row r="230">
          <cell r="C230" t="str">
            <v>Pink</v>
          </cell>
          <cell r="D230" t="str">
            <v>6-8" (15-20cm)</v>
          </cell>
          <cell r="E230" t="str">
            <v>May, June &amp; Aug</v>
          </cell>
          <cell r="F230" t="str">
            <v>6-9' (2-3m)</v>
          </cell>
          <cell r="G230" t="str">
            <v>B1</v>
          </cell>
          <cell r="H230">
            <v>4</v>
          </cell>
          <cell r="I230" t="str">
            <v>Yes</v>
          </cell>
          <cell r="J230"/>
          <cell r="K230"/>
          <cell r="L230"/>
        </row>
        <row r="231">
          <cell r="C231" t="str">
            <v>Purple</v>
          </cell>
          <cell r="D231" t="str">
            <v>5-7" (12-18cm)</v>
          </cell>
          <cell r="E231" t="str">
            <v>May - August</v>
          </cell>
          <cell r="F231" t="str">
            <v>8-12' (3-4m)</v>
          </cell>
          <cell r="G231" t="str">
            <v>B2</v>
          </cell>
          <cell r="H231">
            <v>4</v>
          </cell>
          <cell r="I231" t="str">
            <v>Yes</v>
          </cell>
          <cell r="J231"/>
          <cell r="K231"/>
          <cell r="L231"/>
        </row>
        <row r="232">
          <cell r="C232" t="str">
            <v>Red</v>
          </cell>
          <cell r="D232" t="str">
            <v>4-6" (10-15cm)</v>
          </cell>
          <cell r="E232" t="str">
            <v>June - September</v>
          </cell>
          <cell r="F232" t="str">
            <v>6-8' (2-2.5m)</v>
          </cell>
          <cell r="G232" t="str">
            <v>B2 or C</v>
          </cell>
          <cell r="H232">
            <v>4</v>
          </cell>
          <cell r="I232" t="str">
            <v>Yes</v>
          </cell>
          <cell r="J232"/>
          <cell r="K232"/>
          <cell r="L232"/>
        </row>
        <row r="233">
          <cell r="C233" t="str">
            <v>Blue</v>
          </cell>
          <cell r="D233" t="str">
            <v>4-6" (10-15cm)</v>
          </cell>
          <cell r="E233" t="str">
            <v>May, June &amp; Sept</v>
          </cell>
          <cell r="F233" t="str">
            <v>6-9' (2-3m)</v>
          </cell>
          <cell r="G233" t="str">
            <v>B1</v>
          </cell>
          <cell r="H233">
            <v>4</v>
          </cell>
          <cell r="I233" t="str">
            <v>Yes</v>
          </cell>
          <cell r="J233"/>
          <cell r="K233"/>
          <cell r="L233"/>
        </row>
        <row r="234">
          <cell r="C234" t="str">
            <v>Blue</v>
          </cell>
          <cell r="D234" t="str">
            <v>6-8" (15-20cm)</v>
          </cell>
          <cell r="E234" t="str">
            <v>June - September</v>
          </cell>
          <cell r="F234" t="str">
            <v>8-10' (2.5-3m)</v>
          </cell>
          <cell r="G234" t="str">
            <v>B2</v>
          </cell>
          <cell r="H234">
            <v>4</v>
          </cell>
          <cell r="I234" t="str">
            <v>Yes</v>
          </cell>
          <cell r="J234"/>
          <cell r="K234"/>
          <cell r="L234"/>
        </row>
        <row r="237">
          <cell r="C237" t="str">
            <v>Purple</v>
          </cell>
          <cell r="D237" t="str">
            <v>4-5" (10-13cm)</v>
          </cell>
          <cell r="E237" t="str">
            <v>June - September</v>
          </cell>
          <cell r="F237" t="str">
            <v>6-8' (2-2.5m)</v>
          </cell>
          <cell r="G237" t="str">
            <v>C</v>
          </cell>
          <cell r="H237">
            <v>5</v>
          </cell>
        </row>
        <row r="239">
          <cell r="C239" t="str">
            <v>Purple</v>
          </cell>
          <cell r="D239" t="str">
            <v>1-2" (3-5cm)</v>
          </cell>
          <cell r="E239" t="str">
            <v>July - September</v>
          </cell>
          <cell r="F239" t="str">
            <v>8-12' (3-4m)</v>
          </cell>
          <cell r="G239" t="str">
            <v>C</v>
          </cell>
          <cell r="H239">
            <v>4</v>
          </cell>
          <cell r="I239"/>
          <cell r="J239"/>
          <cell r="K239" t="str">
            <v>Yes</v>
          </cell>
          <cell r="L239"/>
        </row>
        <row r="240">
          <cell r="C240" t="str">
            <v>Purple</v>
          </cell>
          <cell r="D240" t="str">
            <v>5-6" (12-15cm)</v>
          </cell>
          <cell r="E240" t="str">
            <v>May - July</v>
          </cell>
          <cell r="F240" t="str">
            <v>5-6' (1.5-2m)</v>
          </cell>
          <cell r="G240" t="str">
            <v>B</v>
          </cell>
          <cell r="H240">
            <v>4</v>
          </cell>
          <cell r="I240"/>
          <cell r="J240"/>
          <cell r="K240"/>
          <cell r="L240"/>
        </row>
        <row r="241">
          <cell r="C241"/>
          <cell r="D241"/>
          <cell r="E241"/>
          <cell r="F241"/>
          <cell r="G241"/>
          <cell r="H241"/>
          <cell r="I241"/>
          <cell r="J241"/>
          <cell r="K241"/>
          <cell r="L241"/>
        </row>
        <row r="242">
          <cell r="C242" t="str">
            <v>Purple</v>
          </cell>
          <cell r="D242" t="str">
            <v>1-2" (3-5cm)</v>
          </cell>
          <cell r="E242" t="str">
            <v>May - June</v>
          </cell>
          <cell r="F242" t="str">
            <v>8-20' (3-6m)</v>
          </cell>
          <cell r="H242">
            <v>5</v>
          </cell>
          <cell r="K242" t="str">
            <v>Yes</v>
          </cell>
        </row>
        <row r="244">
          <cell r="C244"/>
          <cell r="D244"/>
          <cell r="E244"/>
          <cell r="F244"/>
          <cell r="G244"/>
          <cell r="H244">
            <v>4</v>
          </cell>
          <cell r="I244"/>
          <cell r="J244"/>
          <cell r="K244"/>
          <cell r="L244"/>
        </row>
        <row r="245">
          <cell r="C245"/>
          <cell r="D245"/>
          <cell r="E245"/>
          <cell r="F245"/>
          <cell r="G245"/>
          <cell r="H245">
            <v>9</v>
          </cell>
          <cell r="I245"/>
          <cell r="J245"/>
          <cell r="K245"/>
          <cell r="L245"/>
        </row>
        <row r="247">
          <cell r="C247" t="str">
            <v>Scarlet</v>
          </cell>
          <cell r="D247" t="str">
            <v>2-3" (5-7cm)</v>
          </cell>
          <cell r="E247" t="str">
            <v>July - September</v>
          </cell>
          <cell r="F247" t="str">
            <v>13-30' (4.5-9m)</v>
          </cell>
          <cell r="G247"/>
          <cell r="H247">
            <v>5</v>
          </cell>
          <cell r="I247"/>
          <cell r="J247"/>
          <cell r="K247"/>
          <cell r="L247"/>
        </row>
        <row r="248">
          <cell r="C248" t="str">
            <v>Scarlet</v>
          </cell>
          <cell r="D248" t="str">
            <v>2-3" (5-7cm)</v>
          </cell>
          <cell r="E248" t="str">
            <v>July - September</v>
          </cell>
          <cell r="F248" t="str">
            <v>13-30' (4.5-9m)</v>
          </cell>
          <cell r="G248"/>
          <cell r="H248">
            <v>5</v>
          </cell>
          <cell r="I248"/>
          <cell r="J248"/>
          <cell r="K248"/>
          <cell r="L248"/>
        </row>
        <row r="249">
          <cell r="C249" t="str">
            <v>Yellow</v>
          </cell>
          <cell r="D249" t="str">
            <v>2-3" (5-7cm)</v>
          </cell>
          <cell r="E249" t="str">
            <v>July - September</v>
          </cell>
          <cell r="F249" t="str">
            <v>13-30' (4.5-9m)</v>
          </cell>
          <cell r="G249"/>
          <cell r="H249">
            <v>5</v>
          </cell>
          <cell r="I249"/>
          <cell r="J249"/>
          <cell r="K249"/>
          <cell r="L249"/>
        </row>
        <row r="250">
          <cell r="C250" t="str">
            <v>Orange - Red</v>
          </cell>
          <cell r="D250" t="str">
            <v>2-3" (5-7cm)</v>
          </cell>
          <cell r="E250" t="str">
            <v>July - September</v>
          </cell>
          <cell r="F250" t="str">
            <v>13-30' (4.5-9m)</v>
          </cell>
          <cell r="G250"/>
          <cell r="H250">
            <v>6</v>
          </cell>
          <cell r="I250"/>
          <cell r="J250"/>
          <cell r="K250"/>
          <cell r="L250"/>
        </row>
        <row r="251">
          <cell r="C251" t="str">
            <v>Orange - Red</v>
          </cell>
          <cell r="D251" t="str">
            <v>2-3" (5-7cm)</v>
          </cell>
          <cell r="E251" t="str">
            <v>July - September</v>
          </cell>
          <cell r="F251" t="str">
            <v>13-30' (4.5-9m)</v>
          </cell>
          <cell r="G251"/>
          <cell r="H251">
            <v>5</v>
          </cell>
          <cell r="I251"/>
          <cell r="J251"/>
          <cell r="K251"/>
          <cell r="L251"/>
        </row>
        <row r="252">
          <cell r="C252" t="str">
            <v>Orange - Red</v>
          </cell>
          <cell r="D252" t="str">
            <v>2-3" (5-7cm)</v>
          </cell>
          <cell r="E252" t="str">
            <v>July - September</v>
          </cell>
          <cell r="F252" t="str">
            <v>13-30' (4.5-9m)</v>
          </cell>
          <cell r="G252"/>
          <cell r="H252">
            <v>5</v>
          </cell>
          <cell r="I252"/>
          <cell r="J252"/>
          <cell r="K252"/>
          <cell r="L252"/>
        </row>
        <row r="253">
          <cell r="C253" t="str">
            <v>Purple</v>
          </cell>
          <cell r="D253" t="str">
            <v>½-1" (1-3cm)</v>
          </cell>
          <cell r="E253" t="str">
            <v>April - May</v>
          </cell>
          <cell r="F253" t="str">
            <v>6-20' (2-6m)</v>
          </cell>
          <cell r="G253"/>
          <cell r="H253">
            <v>7</v>
          </cell>
          <cell r="I253"/>
          <cell r="J253" t="str">
            <v>yes</v>
          </cell>
          <cell r="K253" t="str">
            <v>Yes</v>
          </cell>
          <cell r="L253"/>
        </row>
        <row r="255">
          <cell r="C255" t="str">
            <v>White</v>
          </cell>
          <cell r="D255" t="str">
            <v>½-1" (1-3cm)</v>
          </cell>
          <cell r="E255" t="str">
            <v>June - September</v>
          </cell>
          <cell r="F255" t="str">
            <v>6-40' (2-12m)</v>
          </cell>
          <cell r="G255"/>
          <cell r="H255">
            <v>6</v>
          </cell>
          <cell r="I255" t="str">
            <v>Yes</v>
          </cell>
          <cell r="J255"/>
          <cell r="K255" t="str">
            <v>Yes</v>
          </cell>
          <cell r="L255" t="str">
            <v>Yes</v>
          </cell>
        </row>
        <row r="256">
          <cell r="C256" t="str">
            <v>Cream</v>
          </cell>
          <cell r="D256" t="str">
            <v>½-1" (1-3cm)</v>
          </cell>
          <cell r="E256" t="str">
            <v>May - June</v>
          </cell>
          <cell r="F256" t="str">
            <v>6-40' (2-12m)</v>
          </cell>
          <cell r="G256"/>
          <cell r="H256">
            <v>5</v>
          </cell>
          <cell r="I256" t="str">
            <v>Yes</v>
          </cell>
          <cell r="J256"/>
          <cell r="K256" t="str">
            <v>Yes</v>
          </cell>
          <cell r="L256" t="str">
            <v>Yes</v>
          </cell>
        </row>
        <row r="257">
          <cell r="C257" t="str">
            <v>Cream</v>
          </cell>
          <cell r="D257" t="str">
            <v>½-1" (1-3cm)</v>
          </cell>
          <cell r="E257" t="str">
            <v>May - June</v>
          </cell>
          <cell r="F257" t="str">
            <v>6-40' (2-12m)</v>
          </cell>
          <cell r="G257"/>
          <cell r="H257">
            <v>6</v>
          </cell>
          <cell r="I257" t="str">
            <v>Yes</v>
          </cell>
          <cell r="J257"/>
          <cell r="K257" t="str">
            <v>Yes</v>
          </cell>
          <cell r="L257" t="str">
            <v>Yes</v>
          </cell>
        </row>
        <row r="258">
          <cell r="C258" t="str">
            <v>White</v>
          </cell>
          <cell r="D258" t="str">
            <v>½-1" (1-3cm)</v>
          </cell>
          <cell r="E258" t="str">
            <v>August - September</v>
          </cell>
          <cell r="F258" t="str">
            <v>6-40' (2-12m)</v>
          </cell>
          <cell r="G258"/>
          <cell r="H258">
            <v>5</v>
          </cell>
          <cell r="I258" t="str">
            <v>Yes</v>
          </cell>
          <cell r="J258"/>
          <cell r="K258"/>
          <cell r="L258"/>
        </row>
        <row r="259">
          <cell r="C259" t="str">
            <v>Bi-Color</v>
          </cell>
          <cell r="D259" t="str">
            <v>½-1" (1-3cm)</v>
          </cell>
          <cell r="E259" t="str">
            <v>August - September</v>
          </cell>
          <cell r="F259" t="str">
            <v>6-40' (2-12m)</v>
          </cell>
          <cell r="G259"/>
          <cell r="H259">
            <v>5</v>
          </cell>
          <cell r="I259" t="str">
            <v>Yes</v>
          </cell>
          <cell r="J259"/>
          <cell r="K259"/>
          <cell r="L259"/>
        </row>
        <row r="261">
          <cell r="C261" t="str">
            <v>Yellow</v>
          </cell>
          <cell r="D261" t="str">
            <v>½-1" (1-3cm)</v>
          </cell>
          <cell r="E261" t="str">
            <v>January - March</v>
          </cell>
          <cell r="F261" t="str">
            <v>5-10' (1.5-3m)</v>
          </cell>
          <cell r="G261"/>
          <cell r="H261">
            <v>6</v>
          </cell>
          <cell r="I261" t="str">
            <v>Yes</v>
          </cell>
          <cell r="J261" t="str">
            <v>yes</v>
          </cell>
          <cell r="K261"/>
          <cell r="L261" t="str">
            <v>Yes</v>
          </cell>
        </row>
        <row r="262">
          <cell r="C262" t="str">
            <v>White</v>
          </cell>
          <cell r="D262" t="str">
            <v>½-1" (1-3cm)</v>
          </cell>
          <cell r="E262" t="str">
            <v>July - September</v>
          </cell>
          <cell r="F262" t="str">
            <v>12-20' (3.5-6m)</v>
          </cell>
          <cell r="G262"/>
          <cell r="H262">
            <v>7</v>
          </cell>
          <cell r="I262"/>
          <cell r="J262" t="str">
            <v>semi</v>
          </cell>
          <cell r="K262" t="str">
            <v>Yes</v>
          </cell>
          <cell r="L262" t="str">
            <v>Yes</v>
          </cell>
        </row>
        <row r="263">
          <cell r="C263" t="str">
            <v>Pink</v>
          </cell>
          <cell r="D263" t="str">
            <v>½-1" (1-3cm)</v>
          </cell>
          <cell r="E263" t="str">
            <v>April - May</v>
          </cell>
          <cell r="F263" t="str">
            <v>6-20' (2-6m)</v>
          </cell>
          <cell r="G263"/>
          <cell r="H263">
            <v>8</v>
          </cell>
          <cell r="I263" t="str">
            <v>Yes</v>
          </cell>
          <cell r="J263" t="str">
            <v>yes</v>
          </cell>
          <cell r="K263" t="str">
            <v>Yes</v>
          </cell>
          <cell r="L263" t="str">
            <v>Yes</v>
          </cell>
        </row>
        <row r="264">
          <cell r="C264" t="str">
            <v>Pink</v>
          </cell>
          <cell r="D264" t="str">
            <v>½-1" (1-3cm)</v>
          </cell>
          <cell r="E264" t="str">
            <v>July - September</v>
          </cell>
          <cell r="F264" t="str">
            <v>10-20' (3-6m)</v>
          </cell>
          <cell r="G264"/>
          <cell r="H264">
            <v>6</v>
          </cell>
          <cell r="I264"/>
          <cell r="J264" t="str">
            <v>semi</v>
          </cell>
          <cell r="K264"/>
          <cell r="L264" t="str">
            <v>Yes</v>
          </cell>
        </row>
        <row r="265">
          <cell r="C265" t="str">
            <v>White</v>
          </cell>
          <cell r="D265" t="str">
            <v>½-1" (1-3cm)</v>
          </cell>
          <cell r="E265" t="str">
            <v>Grown for Foliage</v>
          </cell>
          <cell r="F265" t="str">
            <v>1.5-3' (.5-1m)</v>
          </cell>
          <cell r="G265"/>
          <cell r="H265">
            <v>7</v>
          </cell>
          <cell r="I265" t="str">
            <v>Yes</v>
          </cell>
          <cell r="J265" t="str">
            <v>yes</v>
          </cell>
          <cell r="K265"/>
          <cell r="L265" t="str">
            <v>Yes</v>
          </cell>
        </row>
        <row r="266">
          <cell r="C266" t="str">
            <v>White</v>
          </cell>
          <cell r="D266" t="str">
            <v>½-1" (1-3cm)</v>
          </cell>
          <cell r="E266" t="str">
            <v>May - June</v>
          </cell>
          <cell r="F266" t="str">
            <v>6-8' (2-2.5m)</v>
          </cell>
          <cell r="G266"/>
          <cell r="H266">
            <v>7</v>
          </cell>
          <cell r="I266" t="str">
            <v>Yes</v>
          </cell>
          <cell r="J266" t="str">
            <v>yes</v>
          </cell>
          <cell r="K266"/>
          <cell r="L266" t="str">
            <v>Yes</v>
          </cell>
        </row>
        <row r="267">
          <cell r="C267" t="str">
            <v>Yellow</v>
          </cell>
          <cell r="D267" t="str">
            <v>½-1" (1-3cm)</v>
          </cell>
          <cell r="E267" t="str">
            <v>June - September</v>
          </cell>
          <cell r="F267" t="str">
            <v>5-8' (1.5-3m)</v>
          </cell>
          <cell r="G267"/>
          <cell r="H267" t="str">
            <v>6b</v>
          </cell>
          <cell r="I267" t="str">
            <v>Yes</v>
          </cell>
          <cell r="J267" t="str">
            <v>yes</v>
          </cell>
          <cell r="K267"/>
          <cell r="L267"/>
        </row>
        <row r="269">
          <cell r="C269" t="str">
            <v>Bi-Color</v>
          </cell>
          <cell r="D269" t="str">
            <v>2-3" (5-8cm)</v>
          </cell>
          <cell r="E269" t="str">
            <v>May - August</v>
          </cell>
          <cell r="F269" t="str">
            <v>6-12' (3-4m)</v>
          </cell>
          <cell r="G269"/>
          <cell r="H269">
            <v>3</v>
          </cell>
          <cell r="I269" t="str">
            <v>Yes</v>
          </cell>
          <cell r="J269"/>
          <cell r="K269"/>
          <cell r="L269"/>
        </row>
        <row r="271">
          <cell r="C271" t="str">
            <v>Scarlet</v>
          </cell>
          <cell r="D271" t="str">
            <v>2-3" (5-8cm)</v>
          </cell>
          <cell r="E271" t="str">
            <v>July - October</v>
          </cell>
          <cell r="F271" t="str">
            <v>6-12' (3-4m)</v>
          </cell>
          <cell r="G271"/>
          <cell r="H271">
            <v>3</v>
          </cell>
          <cell r="I271" t="str">
            <v>Yes</v>
          </cell>
          <cell r="J271"/>
          <cell r="K271"/>
          <cell r="L271"/>
        </row>
        <row r="272">
          <cell r="C272" t="str">
            <v>Bi-Color</v>
          </cell>
          <cell r="D272" t="str">
            <v>2-3" (5-8cm)</v>
          </cell>
          <cell r="E272" t="str">
            <v>June - September</v>
          </cell>
          <cell r="F272" t="str">
            <v>6-12' (3-4m)</v>
          </cell>
          <cell r="G272"/>
          <cell r="H272">
            <v>4</v>
          </cell>
          <cell r="I272" t="str">
            <v>Yes</v>
          </cell>
          <cell r="J272"/>
          <cell r="K272"/>
          <cell r="L272"/>
        </row>
        <row r="273">
          <cell r="C273" t="str">
            <v>Yellow</v>
          </cell>
          <cell r="D273" t="str">
            <v>2-3" (5-8cm)</v>
          </cell>
          <cell r="E273" t="str">
            <v>June - September</v>
          </cell>
          <cell r="F273" t="str">
            <v>6-12' (3-4m)</v>
          </cell>
          <cell r="G273"/>
          <cell r="H273">
            <v>6</v>
          </cell>
          <cell r="I273" t="str">
            <v>Yes</v>
          </cell>
          <cell r="J273" t="str">
            <v>semi</v>
          </cell>
          <cell r="K273"/>
          <cell r="L273"/>
        </row>
        <row r="274">
          <cell r="C274" t="str">
            <v>Bi-Color</v>
          </cell>
          <cell r="D274" t="str">
            <v>2-3" (5-8cm)</v>
          </cell>
          <cell r="E274" t="str">
            <v>June - September</v>
          </cell>
          <cell r="F274" t="str">
            <v>6-12' (3-4m)</v>
          </cell>
          <cell r="G274"/>
          <cell r="H274">
            <v>4</v>
          </cell>
          <cell r="I274"/>
          <cell r="J274"/>
          <cell r="K274"/>
          <cell r="L274"/>
        </row>
        <row r="276">
          <cell r="C276" t="str">
            <v>Yellow</v>
          </cell>
          <cell r="D276" t="str">
            <v>2-3" (5-8cm)</v>
          </cell>
          <cell r="E276" t="str">
            <v>July - October</v>
          </cell>
          <cell r="F276" t="str">
            <v>3-6' (1-2m)</v>
          </cell>
          <cell r="G276"/>
          <cell r="H276">
            <v>4</v>
          </cell>
          <cell r="I276" t="str">
            <v>Yes</v>
          </cell>
          <cell r="J276"/>
          <cell r="K276"/>
          <cell r="L276"/>
        </row>
        <row r="277">
          <cell r="C277" t="str">
            <v>Orange</v>
          </cell>
          <cell r="D277" t="str">
            <v>2-3" (5-8cm)</v>
          </cell>
          <cell r="E277" t="str">
            <v>May - August</v>
          </cell>
          <cell r="F277" t="str">
            <v>8-20' (3-6m)</v>
          </cell>
          <cell r="G277"/>
          <cell r="H277">
            <v>3</v>
          </cell>
          <cell r="I277" t="str">
            <v>Yes</v>
          </cell>
          <cell r="J277"/>
          <cell r="K277"/>
          <cell r="L277"/>
        </row>
        <row r="278">
          <cell r="C278" t="str">
            <v>Bi-Color</v>
          </cell>
          <cell r="D278" t="str">
            <v>2-3" (5-8cm)</v>
          </cell>
          <cell r="E278" t="str">
            <v>July - October</v>
          </cell>
          <cell r="F278" t="str">
            <v>6-12' (3-4m)</v>
          </cell>
          <cell r="G278"/>
          <cell r="H278">
            <v>5</v>
          </cell>
          <cell r="I278" t="str">
            <v>Yes</v>
          </cell>
          <cell r="J278"/>
          <cell r="K278"/>
          <cell r="L278"/>
        </row>
        <row r="279">
          <cell r="C279" t="str">
            <v>Yellow</v>
          </cell>
          <cell r="D279" t="str">
            <v>2-3" (5-8cm)</v>
          </cell>
          <cell r="E279" t="str">
            <v>July - August</v>
          </cell>
          <cell r="F279" t="str">
            <v>12-20' (3.5-6m)</v>
          </cell>
          <cell r="G279"/>
          <cell r="H279">
            <v>6</v>
          </cell>
          <cell r="I279"/>
          <cell r="J279"/>
          <cell r="K279"/>
          <cell r="L279"/>
        </row>
        <row r="280">
          <cell r="C280"/>
          <cell r="D280"/>
          <cell r="E280"/>
          <cell r="F280"/>
          <cell r="G280"/>
          <cell r="H280"/>
          <cell r="I280"/>
          <cell r="J280"/>
          <cell r="K280"/>
          <cell r="L280"/>
        </row>
        <row r="282">
          <cell r="C282" t="str">
            <v>Greenish Yellow</v>
          </cell>
          <cell r="D282"/>
          <cell r="E282" t="str">
            <v>Grown for Foliage</v>
          </cell>
          <cell r="F282" t="str">
            <v>8-50' (2.5m-15m)</v>
          </cell>
          <cell r="G282"/>
          <cell r="H282">
            <v>3</v>
          </cell>
          <cell r="I282"/>
          <cell r="J282"/>
          <cell r="K282"/>
          <cell r="L282" t="str">
            <v>Yes</v>
          </cell>
        </row>
        <row r="283">
          <cell r="C283" t="str">
            <v>Greenish Yellow</v>
          </cell>
          <cell r="D283"/>
          <cell r="E283" t="str">
            <v>Grown for Foliage</v>
          </cell>
          <cell r="F283" t="str">
            <v>8-50' (2.5m-15m)</v>
          </cell>
          <cell r="G283"/>
          <cell r="H283">
            <v>7</v>
          </cell>
          <cell r="I283"/>
          <cell r="J283"/>
          <cell r="K283"/>
          <cell r="L283" t="str">
            <v>Yes</v>
          </cell>
        </row>
        <row r="284">
          <cell r="C284" t="str">
            <v>Greenish Yellow</v>
          </cell>
          <cell r="D284"/>
          <cell r="E284" t="str">
            <v>Grown for Foliage</v>
          </cell>
          <cell r="F284" t="str">
            <v>8-50' (2.5m-15m)</v>
          </cell>
          <cell r="G284"/>
          <cell r="H284">
            <v>3</v>
          </cell>
          <cell r="I284"/>
          <cell r="J284"/>
          <cell r="K284"/>
          <cell r="L284" t="str">
            <v>Yes</v>
          </cell>
        </row>
        <row r="285">
          <cell r="C285" t="str">
            <v>Greenish Yellow</v>
          </cell>
          <cell r="D285"/>
          <cell r="E285" t="str">
            <v>Grown for Foliage</v>
          </cell>
          <cell r="F285" t="str">
            <v>8-50' (2.5m-15m)</v>
          </cell>
          <cell r="G285"/>
          <cell r="H285">
            <v>4</v>
          </cell>
          <cell r="I285"/>
          <cell r="J285"/>
          <cell r="K285"/>
          <cell r="L285" t="str">
            <v>Yes</v>
          </cell>
        </row>
        <row r="286">
          <cell r="C286" t="str">
            <v>White</v>
          </cell>
          <cell r="D286" t="str">
            <v>½-1" (1-3cm)</v>
          </cell>
          <cell r="E286" t="str">
            <v>August - September</v>
          </cell>
          <cell r="F286" t="str">
            <v>25-35' (8-10m)</v>
          </cell>
          <cell r="G286"/>
          <cell r="H286">
            <v>5</v>
          </cell>
          <cell r="I286"/>
          <cell r="J286"/>
          <cell r="K286"/>
          <cell r="L286"/>
        </row>
        <row r="288">
          <cell r="C288" t="str">
            <v>Pink</v>
          </cell>
          <cell r="D288" t="str">
            <v>3-4" (8-10cm)</v>
          </cell>
          <cell r="E288" t="str">
            <v>June - July</v>
          </cell>
          <cell r="F288" t="str">
            <v>7-10' (2-3m)</v>
          </cell>
          <cell r="G288"/>
          <cell r="H288">
            <v>4</v>
          </cell>
          <cell r="I288" t="str">
            <v>Yes</v>
          </cell>
          <cell r="J288"/>
          <cell r="K288"/>
          <cell r="L288"/>
        </row>
        <row r="289">
          <cell r="C289" t="str">
            <v>White</v>
          </cell>
          <cell r="D289" t="str">
            <v>3-4" (8-10cm)</v>
          </cell>
          <cell r="E289" t="str">
            <v>June - July</v>
          </cell>
          <cell r="F289" t="str">
            <v>10-15' (3-5m)</v>
          </cell>
          <cell r="G289"/>
          <cell r="H289">
            <v>5</v>
          </cell>
          <cell r="I289" t="str">
            <v>Yes</v>
          </cell>
          <cell r="J289"/>
          <cell r="K289"/>
          <cell r="L289"/>
        </row>
        <row r="290">
          <cell r="C290" t="str">
            <v>Red</v>
          </cell>
          <cell r="D290" t="str">
            <v>3-4" (8-10cm)</v>
          </cell>
          <cell r="E290" t="str">
            <v>August - September</v>
          </cell>
          <cell r="F290" t="str">
            <v>7-10' (2-3m)</v>
          </cell>
          <cell r="G290"/>
          <cell r="H290">
            <v>5</v>
          </cell>
          <cell r="I290" t="str">
            <v>Yes</v>
          </cell>
          <cell r="J290"/>
          <cell r="K290"/>
          <cell r="L290"/>
        </row>
        <row r="291">
          <cell r="C291" t="str">
            <v>Scarlet</v>
          </cell>
          <cell r="D291" t="str">
            <v>3-4" (8-10cm)</v>
          </cell>
          <cell r="E291" t="str">
            <v>June - September</v>
          </cell>
          <cell r="F291" t="str">
            <v>7-10' (2-3m)</v>
          </cell>
          <cell r="G291"/>
          <cell r="H291">
            <v>5</v>
          </cell>
          <cell r="I291" t="str">
            <v>Yes</v>
          </cell>
          <cell r="J291"/>
          <cell r="K291"/>
          <cell r="L291"/>
        </row>
        <row r="292">
          <cell r="C292" t="str">
            <v>Orange</v>
          </cell>
          <cell r="D292" t="str">
            <v>3-4" (8-10cm)</v>
          </cell>
          <cell r="E292" t="str">
            <v>July - October</v>
          </cell>
          <cell r="F292" t="str">
            <v>7-10' (2-3m)</v>
          </cell>
          <cell r="G292"/>
          <cell r="H292">
            <v>5</v>
          </cell>
          <cell r="I292" t="str">
            <v>Yes</v>
          </cell>
          <cell r="J292"/>
          <cell r="K292"/>
          <cell r="L292"/>
        </row>
        <row r="293">
          <cell r="C293" t="str">
            <v>Red</v>
          </cell>
          <cell r="D293" t="str">
            <v>3-4" (8-10cm)</v>
          </cell>
          <cell r="E293" t="str">
            <v>June - September</v>
          </cell>
          <cell r="F293"/>
          <cell r="G293"/>
          <cell r="H293">
            <v>3</v>
          </cell>
          <cell r="I293" t="str">
            <v>Yes</v>
          </cell>
          <cell r="J293"/>
          <cell r="K293"/>
          <cell r="L293"/>
        </row>
        <row r="294">
          <cell r="C294" t="str">
            <v>Red</v>
          </cell>
          <cell r="D294" t="str">
            <v>3-4" (8-10cm)</v>
          </cell>
          <cell r="E294" t="str">
            <v>June - September</v>
          </cell>
          <cell r="F294" t="str">
            <v>7-10' (2-3m)</v>
          </cell>
          <cell r="G294"/>
          <cell r="H294">
            <v>5</v>
          </cell>
          <cell r="I294" t="str">
            <v>Yes</v>
          </cell>
          <cell r="J294"/>
          <cell r="K294"/>
          <cell r="L294"/>
        </row>
        <row r="295">
          <cell r="C295" t="str">
            <v>Pink</v>
          </cell>
          <cell r="D295" t="str">
            <v>3-4" (8-10cm)</v>
          </cell>
          <cell r="E295" t="str">
            <v>June - September</v>
          </cell>
          <cell r="F295" t="str">
            <v>7-10' (2-3m)</v>
          </cell>
          <cell r="G295"/>
          <cell r="H295">
            <v>2</v>
          </cell>
          <cell r="I295" t="str">
            <v>Yes</v>
          </cell>
          <cell r="J295"/>
          <cell r="K295"/>
          <cell r="L295"/>
        </row>
        <row r="296">
          <cell r="C296" t="str">
            <v>Pink</v>
          </cell>
          <cell r="D296" t="str">
            <v>3-4" (8-10cm)</v>
          </cell>
          <cell r="E296" t="str">
            <v>June - September</v>
          </cell>
          <cell r="F296" t="str">
            <v>7-10' (2-3m)</v>
          </cell>
          <cell r="G296"/>
          <cell r="H296">
            <v>2</v>
          </cell>
          <cell r="I296" t="str">
            <v>Yes</v>
          </cell>
          <cell r="J296"/>
          <cell r="K296"/>
          <cell r="L296"/>
        </row>
        <row r="297">
          <cell r="C297" t="str">
            <v>Yellow</v>
          </cell>
          <cell r="D297" t="str">
            <v>3-4" (8-10cm)</v>
          </cell>
          <cell r="E297" t="str">
            <v>June - September</v>
          </cell>
          <cell r="F297" t="str">
            <v>7-10' (2-3m)</v>
          </cell>
          <cell r="G297"/>
          <cell r="H297">
            <v>5</v>
          </cell>
          <cell r="I297" t="str">
            <v>Yes</v>
          </cell>
          <cell r="J297"/>
          <cell r="K297"/>
          <cell r="L297"/>
        </row>
        <row r="298">
          <cell r="C298" t="str">
            <v>Pink</v>
          </cell>
          <cell r="D298" t="str">
            <v>3-4" (8-10cm)</v>
          </cell>
          <cell r="E298" t="str">
            <v>June - September</v>
          </cell>
          <cell r="F298" t="str">
            <v>7-10' (2-3m)</v>
          </cell>
          <cell r="G298"/>
          <cell r="H298">
            <v>4</v>
          </cell>
          <cell r="I298" t="str">
            <v>Yes</v>
          </cell>
          <cell r="J298"/>
          <cell r="K298"/>
          <cell r="L298"/>
        </row>
        <row r="299">
          <cell r="C299" t="str">
            <v>Orange</v>
          </cell>
          <cell r="D299" t="str">
            <v>3-4" (8-10cm)</v>
          </cell>
          <cell r="E299" t="str">
            <v>June - September</v>
          </cell>
          <cell r="F299" t="str">
            <v>7-10' (2-3m)</v>
          </cell>
          <cell r="G299"/>
          <cell r="H299">
            <v>5</v>
          </cell>
          <cell r="I299" t="str">
            <v>Yes</v>
          </cell>
          <cell r="J299"/>
          <cell r="K299"/>
          <cell r="L299"/>
        </row>
        <row r="300">
          <cell r="C300" t="str">
            <v>Yellow</v>
          </cell>
          <cell r="D300" t="str">
            <v>3-4" (8-10cm)</v>
          </cell>
          <cell r="E300" t="str">
            <v>June - September</v>
          </cell>
          <cell r="F300" t="str">
            <v>7-10' (2-3m)</v>
          </cell>
          <cell r="G300"/>
          <cell r="H300">
            <v>4</v>
          </cell>
          <cell r="I300" t="str">
            <v>Yes</v>
          </cell>
          <cell r="J300"/>
          <cell r="K300"/>
          <cell r="L300"/>
        </row>
        <row r="301">
          <cell r="C301" t="str">
            <v>Pink</v>
          </cell>
          <cell r="D301" t="str">
            <v>3-4" (8-10cm)</v>
          </cell>
          <cell r="E301" t="str">
            <v>June - September</v>
          </cell>
          <cell r="F301"/>
          <cell r="G301"/>
          <cell r="H301">
            <v>3</v>
          </cell>
          <cell r="I301" t="str">
            <v>Yes</v>
          </cell>
          <cell r="J301"/>
          <cell r="K301"/>
          <cell r="L301"/>
        </row>
        <row r="302">
          <cell r="C302" t="str">
            <v>Red</v>
          </cell>
          <cell r="D302" t="str">
            <v>3-4" (8-10cm)</v>
          </cell>
          <cell r="E302" t="str">
            <v>June - September</v>
          </cell>
          <cell r="F302" t="str">
            <v>10-15' (3-5m)</v>
          </cell>
          <cell r="G302"/>
          <cell r="H302">
            <v>3</v>
          </cell>
          <cell r="I302" t="str">
            <v>Yes</v>
          </cell>
          <cell r="J302"/>
          <cell r="K302"/>
          <cell r="L302"/>
        </row>
      </sheetData>
      <sheetData sheetId="2"/>
      <sheetData sheetId="3">
        <row r="8">
          <cell r="C8">
            <v>75</v>
          </cell>
        </row>
      </sheetData>
      <sheetData sheetId="4">
        <row r="8">
          <cell r="C8">
            <v>0</v>
          </cell>
        </row>
      </sheetData>
      <sheetData sheetId="5"/>
      <sheetData sheetId="6"/>
      <sheetData sheetId="7">
        <row r="10">
          <cell r="S10">
            <v>502.59999999999997</v>
          </cell>
        </row>
      </sheetData>
      <sheetData sheetId="8"/>
      <sheetData sheetId="9"/>
      <sheetData sheetId="10"/>
      <sheetData sheetId="11"/>
      <sheetData sheetId="12"/>
      <sheetData sheetId="13">
        <row r="22">
          <cell r="AI22">
            <v>-18945.359999999997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st Avails"/>
      <sheetName val="Ideal Assortments 2023"/>
      <sheetName val="Stock Goals 0707"/>
      <sheetName val="Variety Info &amp; Ratings"/>
      <sheetName val="Unrooted Avail"/>
      <sheetName val="Production After June 24th"/>
      <sheetName val="30mm Elle"/>
      <sheetName val="60mm Ellepot"/>
      <sheetName val="2n1 80mm Elle New"/>
      <sheetName val="2 Gal 4n1"/>
      <sheetName val="2 Gal 4' 2024"/>
      <sheetName val="Quart 2024"/>
      <sheetName val="1 Gal IGC 2024"/>
      <sheetName val="1 Gal Prefinish 2024"/>
      <sheetName val="1 Gal Chain 2024"/>
      <sheetName val="Stock Avails old"/>
      <sheetName val="Stock Goals"/>
      <sheetName val="Clearview Reserves"/>
      <sheetName val="Stock Capacity"/>
      <sheetName val="1 Gal IGC"/>
      <sheetName val="Chain sales"/>
      <sheetName val="Chain Summary"/>
      <sheetName val="Stock Count"/>
      <sheetName val="Post Av30mm ails"/>
    </sheetNames>
    <sheetDataSet>
      <sheetData sheetId="0" refreshError="1"/>
      <sheetData sheetId="1" refreshError="1"/>
      <sheetData sheetId="2" refreshError="1"/>
      <sheetData sheetId="3" refreshError="1">
        <row r="6">
          <cell r="H6"/>
          <cell r="M6"/>
          <cell r="P6"/>
          <cell r="S6"/>
          <cell r="AC6"/>
          <cell r="AH6"/>
          <cell r="AK6"/>
          <cell r="AL6"/>
          <cell r="AM6"/>
          <cell r="AN6"/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pageSetUpPr fitToPage="1"/>
  </sheetPr>
  <dimension ref="B1:X302"/>
  <sheetViews>
    <sheetView showGridLines="0" tabSelected="1" zoomScaleNormal="100" workbookViewId="0">
      <pane ySplit="7" topLeftCell="A135" activePane="bottomLeft" state="frozen"/>
      <selection pane="bottomLeft" activeCell="N1" sqref="N1:N1048576"/>
    </sheetView>
  </sheetViews>
  <sheetFormatPr defaultRowHeight="12.75" customHeight="1" x14ac:dyDescent="0.25"/>
  <cols>
    <col min="1" max="1" width="3.140625" customWidth="1"/>
    <col min="2" max="2" width="40" customWidth="1"/>
    <col min="3" max="3" width="11" style="6" customWidth="1"/>
    <col min="4" max="5" width="10.28515625" style="6" customWidth="1"/>
    <col min="6" max="10" width="10.28515625" style="2" customWidth="1"/>
    <col min="11" max="11" width="12.5703125" style="2" customWidth="1"/>
    <col min="12" max="12" width="10.7109375" style="2" customWidth="1"/>
    <col min="13" max="13" width="10" style="2" customWidth="1"/>
    <col min="14" max="14" width="8.42578125" style="31" hidden="1" customWidth="1"/>
    <col min="15" max="15" width="8.42578125" style="33" customWidth="1"/>
    <col min="16" max="16" width="11.7109375" style="33" customWidth="1"/>
    <col min="17" max="17" width="14.28515625" style="33" customWidth="1"/>
    <col min="18" max="18" width="11.28515625" style="33" customWidth="1"/>
    <col min="19" max="19" width="5" style="33" customWidth="1"/>
    <col min="20" max="20" width="5.140625" style="33" customWidth="1"/>
    <col min="21" max="21" width="7" style="33" customWidth="1"/>
    <col min="22" max="22" width="5.85546875" style="33" customWidth="1"/>
    <col min="23" max="23" width="6" style="33" customWidth="1"/>
    <col min="24" max="24" width="6.7109375" style="33" customWidth="1"/>
    <col min="25" max="25" width="9.140625" customWidth="1"/>
  </cols>
  <sheetData>
    <row r="1" spans="2:24" ht="12.75" hidden="1" customHeight="1" x14ac:dyDescent="0.25"/>
    <row r="2" spans="2:24" ht="12.75" hidden="1" customHeight="1" x14ac:dyDescent="0.25"/>
    <row r="3" spans="2:24" ht="30.75" customHeight="1" x14ac:dyDescent="0.25">
      <c r="B3" s="7"/>
      <c r="C3" s="8" t="s">
        <v>3</v>
      </c>
      <c r="D3" s="11"/>
      <c r="E3" s="11"/>
      <c r="F3" s="4" t="s">
        <v>5</v>
      </c>
      <c r="G3" s="39"/>
      <c r="H3" s="39"/>
      <c r="I3" s="39"/>
      <c r="J3" s="13"/>
      <c r="K3" s="13"/>
      <c r="L3" s="13"/>
      <c r="M3" s="13"/>
      <c r="N3" s="27" t="s">
        <v>19</v>
      </c>
      <c r="O3" s="32"/>
      <c r="P3" s="51"/>
      <c r="Q3" s="51"/>
      <c r="R3" s="51"/>
    </row>
    <row r="4" spans="2:24" ht="24" customHeight="1" x14ac:dyDescent="0.25">
      <c r="B4" s="7"/>
      <c r="C4" s="10" t="s">
        <v>2</v>
      </c>
      <c r="D4" s="11"/>
      <c r="E4" s="11"/>
      <c r="F4" s="10" t="s">
        <v>6</v>
      </c>
      <c r="G4" s="38"/>
      <c r="H4" s="38"/>
      <c r="I4" s="38"/>
      <c r="J4" s="12"/>
      <c r="K4" s="12"/>
      <c r="L4" s="12"/>
      <c r="M4" s="12"/>
      <c r="N4" s="28"/>
      <c r="O4" s="32"/>
      <c r="P4" s="51"/>
      <c r="Q4" s="51"/>
      <c r="R4" s="51"/>
    </row>
    <row r="5" spans="2:24" ht="42" customHeight="1" x14ac:dyDescent="0.25">
      <c r="B5" s="43" t="s">
        <v>1</v>
      </c>
      <c r="C5" s="9" t="s">
        <v>4</v>
      </c>
      <c r="D5" s="47"/>
      <c r="E5" s="47"/>
      <c r="F5" s="23" t="s">
        <v>7</v>
      </c>
      <c r="G5" s="39"/>
      <c r="H5" s="39"/>
      <c r="I5" s="39"/>
      <c r="J5" s="12" t="s">
        <v>19</v>
      </c>
      <c r="K5" s="12"/>
      <c r="L5" s="12"/>
      <c r="M5" s="12"/>
      <c r="N5" s="28"/>
      <c r="O5" s="32"/>
      <c r="P5" s="51"/>
      <c r="Q5" s="51"/>
      <c r="R5" s="51"/>
    </row>
    <row r="6" spans="2:24" s="5" customFormat="1" ht="20.25" customHeight="1" x14ac:dyDescent="0.25">
      <c r="B6" s="19"/>
      <c r="C6" s="46" t="s">
        <v>18</v>
      </c>
      <c r="D6" s="25"/>
      <c r="E6" s="39"/>
      <c r="F6" s="39"/>
      <c r="G6" s="39"/>
      <c r="H6" s="39"/>
      <c r="I6" s="39"/>
      <c r="J6" s="39"/>
      <c r="K6" s="39"/>
      <c r="L6" s="39"/>
      <c r="M6" s="39"/>
      <c r="N6" s="44"/>
      <c r="O6" s="45"/>
      <c r="P6" s="34"/>
      <c r="Q6" s="34"/>
      <c r="R6" s="34"/>
      <c r="S6" s="34"/>
      <c r="T6" s="34"/>
      <c r="U6" s="34"/>
      <c r="V6" s="34"/>
      <c r="W6" s="34"/>
      <c r="X6" s="34"/>
    </row>
    <row r="7" spans="2:24" s="5" customFormat="1" ht="92.25" customHeight="1" x14ac:dyDescent="0.25">
      <c r="B7" s="14" t="s">
        <v>22</v>
      </c>
      <c r="C7" s="20" t="s">
        <v>20</v>
      </c>
      <c r="D7" s="20" t="s">
        <v>20</v>
      </c>
      <c r="E7" s="48" t="str">
        <f>'[1]Post Avails'!E7</f>
        <v>30mm
75 per tray Aug - Sept 2026</v>
      </c>
      <c r="F7" s="24" t="str">
        <f>'[1]Post Avails'!G7</f>
        <v>60mm 
28 per tray Available Aug - Oct 2026</v>
      </c>
      <c r="G7" s="24" t="str">
        <f>'[1]Post Avails'!H7</f>
        <v>60mm 
28 per tray Available Nov 2026 - April 2027</v>
      </c>
      <c r="H7" s="24" t="str">
        <f>'[1]Post Avails'!I7</f>
        <v>60mm 
28 per tray Available May - July 2027</v>
      </c>
      <c r="I7" s="40" t="str">
        <f>'[1]Post Avails'!K7</f>
        <v>80mm QF
18 per tray Available Aug 2026 - July 2027</v>
      </c>
      <c r="J7" s="21" t="str">
        <f>'[1]Post Avails'!M7</f>
        <v>80mm
2-in-1
18 per tray Available Aug - Oct 2026</v>
      </c>
      <c r="K7" s="21" t="str">
        <f>'[1]Post Avails'!N7</f>
        <v>80mm
2-in-1
18 per tray Available Nov 2026 -July 2027</v>
      </c>
      <c r="L7" s="22" t="str">
        <f>'[1]Post Avails'!O7</f>
        <v>1 Gal Prefinish Available Jan - April 2027</v>
      </c>
      <c r="M7" s="50" t="s">
        <v>21</v>
      </c>
      <c r="N7" s="29" t="s">
        <v>0</v>
      </c>
      <c r="O7" s="35" t="s">
        <v>8</v>
      </c>
      <c r="P7" s="36" t="s">
        <v>9</v>
      </c>
      <c r="Q7" s="36" t="s">
        <v>10</v>
      </c>
      <c r="R7" s="36" t="s">
        <v>11</v>
      </c>
      <c r="S7" s="36" t="s">
        <v>12</v>
      </c>
      <c r="T7" s="36" t="s">
        <v>13</v>
      </c>
      <c r="U7" s="36" t="s">
        <v>14</v>
      </c>
      <c r="V7" s="36" t="s">
        <v>15</v>
      </c>
      <c r="W7" s="36" t="s">
        <v>16</v>
      </c>
      <c r="X7" s="36" t="s">
        <v>17</v>
      </c>
    </row>
    <row r="8" spans="2:24" ht="21.75" hidden="1" customHeight="1" x14ac:dyDescent="0.25">
      <c r="B8" s="1" t="str">
        <f>'[2]Post Avails'!B8</f>
        <v>Clematis  Assorted</v>
      </c>
      <c r="C8" s="15"/>
      <c r="D8" s="16"/>
      <c r="E8" s="3" t="str">
        <f>'[1]Post Avails'!E8</f>
        <v>Available</v>
      </c>
      <c r="F8" s="3" t="str">
        <f>'[1]Post Avails'!G8</f>
        <v>Available</v>
      </c>
      <c r="G8" s="3" t="str">
        <f>'[1]Post Avails'!H8</f>
        <v>Available</v>
      </c>
      <c r="H8" s="3" t="str">
        <f>'[1]Post Avails'!I8</f>
        <v>Available</v>
      </c>
      <c r="I8" s="3" t="str">
        <f>'[1]Post Avails'!K8</f>
        <v>Available</v>
      </c>
      <c r="J8" s="3" t="str">
        <f>'[1]Post Avails'!M8</f>
        <v>Available</v>
      </c>
      <c r="K8" s="3" t="str">
        <f>'[1]Post Avails'!N8</f>
        <v>Available</v>
      </c>
      <c r="L8" s="3" t="str">
        <f>'[1]Post Avails'!O8</f>
        <v>Available</v>
      </c>
      <c r="M8" s="26" t="str">
        <f>IF('[1]Post Avails'!P8&lt;30,"Sold Out","Available")</f>
        <v>Available</v>
      </c>
      <c r="N8" s="30">
        <f>SUM(F8:L8)+IF(M8="Available",1,0)</f>
        <v>1</v>
      </c>
      <c r="O8" s="37">
        <f>'[3]Variety Info &amp; Ratings'!H6</f>
        <v>0</v>
      </c>
      <c r="P8" s="37">
        <f>'[3]Variety Info &amp; Ratings'!M6</f>
        <v>0</v>
      </c>
      <c r="Q8" s="37">
        <f>'[3]Variety Info &amp; Ratings'!P6</f>
        <v>0</v>
      </c>
      <c r="R8" s="37">
        <f>'[3]Variety Info &amp; Ratings'!$S$6</f>
        <v>0</v>
      </c>
      <c r="S8" s="37">
        <f>'[3]Variety Info &amp; Ratings'!AC6</f>
        <v>0</v>
      </c>
      <c r="T8" s="37">
        <f>'[3]Variety Info &amp; Ratings'!AH6</f>
        <v>0</v>
      </c>
      <c r="U8" s="37">
        <f>'[3]Variety Info &amp; Ratings'!AK6</f>
        <v>0</v>
      </c>
      <c r="V8" s="37">
        <f>'[3]Variety Info &amp; Ratings'!AL6</f>
        <v>0</v>
      </c>
      <c r="W8" s="37">
        <f>'[3]Variety Info &amp; Ratings'!AM6</f>
        <v>0</v>
      </c>
      <c r="X8" s="37">
        <f>'[3]Variety Info &amp; Ratings'!AN6</f>
        <v>0</v>
      </c>
    </row>
    <row r="9" spans="2:24" ht="15.75" customHeight="1" x14ac:dyDescent="0.25">
      <c r="B9" s="1" t="str">
        <f>'[2]Post Avails'!B9</f>
        <v>Clematis Allanah</v>
      </c>
      <c r="C9" s="15"/>
      <c r="D9" s="17"/>
      <c r="E9" s="3">
        <f>'[1]Post Avails'!E9</f>
        <v>0</v>
      </c>
      <c r="F9" s="3">
        <f>'[1]Post Avails'!G9</f>
        <v>0</v>
      </c>
      <c r="G9" s="3">
        <f>'[1]Post Avails'!H9</f>
        <v>0</v>
      </c>
      <c r="H9" s="3">
        <f>'[1]Post Avails'!I9</f>
        <v>370.89199999999994</v>
      </c>
      <c r="I9" s="3">
        <f>'[1]Post Avails'!K9</f>
        <v>0</v>
      </c>
      <c r="J9" s="3">
        <f>'[1]Post Avails'!M9</f>
        <v>0</v>
      </c>
      <c r="K9" s="3">
        <f>'[1]Post Avails'!N9</f>
        <v>0</v>
      </c>
      <c r="L9" s="3">
        <f>'[1]Post Avails'!O9</f>
        <v>0</v>
      </c>
      <c r="M9" s="26" t="str">
        <f>IF('[1]Post Avails'!P9&lt;30,"Sold Out","Available")</f>
        <v>Available</v>
      </c>
      <c r="N9" s="30">
        <f t="shared" ref="N9:N72" si="0">SUM(E9:L9)+IF(M9="Available",27,0)</f>
        <v>397.89199999999994</v>
      </c>
      <c r="O9" s="37" t="str">
        <f>'[2]Variety Info'!C9</f>
        <v>Red</v>
      </c>
      <c r="P9" s="37" t="str">
        <f>'[2]Variety Info'!D9</f>
        <v>5-7" (12-18cm)</v>
      </c>
      <c r="Q9" s="37" t="str">
        <f>'[2]Variety Info'!E9</f>
        <v>June - September</v>
      </c>
      <c r="R9" s="37" t="str">
        <f>'[2]Variety Info'!F9</f>
        <v>6-8' (2-2.5m)</v>
      </c>
      <c r="S9" s="37" t="str">
        <f>'[2]Variety Info'!G9</f>
        <v>C</v>
      </c>
      <c r="T9" s="37">
        <f>'[2]Variety Info'!H9</f>
        <v>3</v>
      </c>
      <c r="U9" s="37" t="str">
        <f>'[2]Variety Info'!I9</f>
        <v>Yes</v>
      </c>
      <c r="V9" s="37">
        <f>'[2]Variety Info'!J9</f>
        <v>0</v>
      </c>
      <c r="W9" s="37">
        <f>'[2]Variety Info'!K9</f>
        <v>0</v>
      </c>
      <c r="X9" s="37">
        <f>'[2]Variety Info'!L9</f>
        <v>0</v>
      </c>
    </row>
    <row r="10" spans="2:24" ht="15.75" customHeight="1" x14ac:dyDescent="0.25">
      <c r="B10" s="49" t="str">
        <f>'[2]Post Avails'!B10</f>
        <v>Clematis Alpina  Constance</v>
      </c>
      <c r="C10" s="15"/>
      <c r="D10" s="16"/>
      <c r="E10" s="3">
        <f>'[1]Post Avails'!E10</f>
        <v>0</v>
      </c>
      <c r="F10" s="3">
        <f>'[1]Post Avails'!G10</f>
        <v>0</v>
      </c>
      <c r="G10" s="3">
        <f>'[1]Post Avails'!H10</f>
        <v>0</v>
      </c>
      <c r="H10" s="3">
        <f>'[1]Post Avails'!I10</f>
        <v>149.14199999999997</v>
      </c>
      <c r="I10" s="3">
        <f>'[1]Post Avails'!K10</f>
        <v>0</v>
      </c>
      <c r="J10" s="3">
        <f>'[1]Post Avails'!M10</f>
        <v>0</v>
      </c>
      <c r="K10" s="3">
        <f>'[1]Post Avails'!N10</f>
        <v>0</v>
      </c>
      <c r="L10" s="3">
        <f>'[1]Post Avails'!O10</f>
        <v>0</v>
      </c>
      <c r="M10" s="26" t="str">
        <f>IF('[1]Post Avails'!P10&lt;30,"Sold Out","Available")</f>
        <v>Sold Out</v>
      </c>
      <c r="N10" s="30">
        <f t="shared" si="0"/>
        <v>149.14199999999997</v>
      </c>
      <c r="O10" s="37" t="str">
        <f>'[2]Variety Info'!C10</f>
        <v>Pink</v>
      </c>
      <c r="P10" s="37" t="str">
        <f>'[2]Variety Info'!D10</f>
        <v>1-2" (3-5cm)</v>
      </c>
      <c r="Q10" s="37" t="str">
        <f>'[2]Variety Info'!E10</f>
        <v>April - May</v>
      </c>
      <c r="R10" s="37" t="str">
        <f>'[2]Variety Info'!F10</f>
        <v>6-8' (2-2.5m)</v>
      </c>
      <c r="S10" s="37" t="str">
        <f>'[2]Variety Info'!G10</f>
        <v>A</v>
      </c>
      <c r="T10" s="37">
        <f>'[2]Variety Info'!H10</f>
        <v>3</v>
      </c>
      <c r="U10" s="37">
        <f>'[2]Variety Info'!I10</f>
        <v>0</v>
      </c>
      <c r="V10" s="37">
        <f>'[2]Variety Info'!J10</f>
        <v>0</v>
      </c>
      <c r="W10" s="37">
        <f>'[2]Variety Info'!K10</f>
        <v>0</v>
      </c>
      <c r="X10" s="37" t="str">
        <f>'[2]Variety Info'!L10</f>
        <v>Yes</v>
      </c>
    </row>
    <row r="11" spans="2:24" ht="15.75" customHeight="1" x14ac:dyDescent="0.25">
      <c r="B11" s="49" t="str">
        <f>'[2]Post Avails'!B11</f>
        <v>Clematis Alpina Francis Rivis</v>
      </c>
      <c r="C11" s="15"/>
      <c r="D11" s="17"/>
      <c r="E11" s="3">
        <f>'[1]Post Avails'!E11</f>
        <v>0</v>
      </c>
      <c r="F11" s="3">
        <f>'[1]Post Avails'!G11</f>
        <v>146.30000000000001</v>
      </c>
      <c r="G11" s="3">
        <f>'[1]Post Avails'!H11</f>
        <v>146.30000000000001</v>
      </c>
      <c r="H11" s="3">
        <f>'[1]Post Avails'!I11</f>
        <v>1136.9636739130433</v>
      </c>
      <c r="I11" s="3">
        <f>'[1]Post Avails'!K11</f>
        <v>0</v>
      </c>
      <c r="J11" s="3">
        <f>'[1]Post Avails'!M11</f>
        <v>0</v>
      </c>
      <c r="K11" s="3">
        <f>'[1]Post Avails'!N11</f>
        <v>0</v>
      </c>
      <c r="L11" s="3">
        <f>'[1]Post Avails'!O11</f>
        <v>0</v>
      </c>
      <c r="M11" s="26" t="str">
        <f>IF('[1]Post Avails'!P11&lt;30,"Sold Out","Available")</f>
        <v>Sold Out</v>
      </c>
      <c r="N11" s="30">
        <f t="shared" si="0"/>
        <v>1429.5636739130432</v>
      </c>
      <c r="O11" s="37" t="str">
        <f>'[2]Variety Info'!C11</f>
        <v>Blue</v>
      </c>
      <c r="P11" s="37" t="str">
        <f>'[2]Variety Info'!D11</f>
        <v>1-2" (3-5cm)</v>
      </c>
      <c r="Q11" s="37" t="str">
        <f>'[2]Variety Info'!E11</f>
        <v>April - May</v>
      </c>
      <c r="R11" s="37" t="str">
        <f>'[2]Variety Info'!F11</f>
        <v>6-8' (2-2.5m)</v>
      </c>
      <c r="S11" s="37" t="str">
        <f>'[2]Variety Info'!G11</f>
        <v>A</v>
      </c>
      <c r="T11" s="37">
        <f>'[2]Variety Info'!H11</f>
        <v>3</v>
      </c>
      <c r="U11" s="37">
        <f>'[2]Variety Info'!I11</f>
        <v>0</v>
      </c>
      <c r="V11" s="37">
        <f>'[2]Variety Info'!J11</f>
        <v>0</v>
      </c>
      <c r="W11" s="37">
        <f>'[2]Variety Info'!K11</f>
        <v>0</v>
      </c>
      <c r="X11" s="37" t="str">
        <f>'[2]Variety Info'!L11</f>
        <v>Yes</v>
      </c>
    </row>
    <row r="12" spans="2:24" ht="15.75" customHeight="1" x14ac:dyDescent="0.25">
      <c r="B12" s="49" t="str">
        <f>'[2]Post Avails'!B12</f>
        <v>Clematis Alpina  Helsingborg</v>
      </c>
      <c r="C12" s="15"/>
      <c r="D12" s="16"/>
      <c r="E12" s="3">
        <f>'[1]Post Avails'!E12</f>
        <v>0</v>
      </c>
      <c r="F12" s="3">
        <f>'[1]Post Avails'!G12</f>
        <v>134.316</v>
      </c>
      <c r="G12" s="3">
        <f>'[1]Post Avails'!H12</f>
        <v>134.316</v>
      </c>
      <c r="H12" s="3">
        <f>'[1]Post Avails'!I12</f>
        <v>134.316</v>
      </c>
      <c r="I12" s="3">
        <f>'[1]Post Avails'!K12</f>
        <v>0</v>
      </c>
      <c r="J12" s="3">
        <f>'[1]Post Avails'!M12</f>
        <v>0</v>
      </c>
      <c r="K12" s="3">
        <f>'[1]Post Avails'!N12</f>
        <v>0</v>
      </c>
      <c r="L12" s="3">
        <f>'[1]Post Avails'!O12</f>
        <v>0</v>
      </c>
      <c r="M12" s="26" t="str">
        <f>IF('[1]Post Avails'!P12&lt;30,"Sold Out","Available")</f>
        <v>Sold Out</v>
      </c>
      <c r="N12" s="30">
        <f t="shared" si="0"/>
        <v>402.94799999999998</v>
      </c>
      <c r="O12" s="37" t="str">
        <f>'[2]Variety Info'!C12</f>
        <v>Purple</v>
      </c>
      <c r="P12" s="37" t="str">
        <f>'[2]Variety Info'!D12</f>
        <v>1-2" (3-5cm)</v>
      </c>
      <c r="Q12" s="37" t="str">
        <f>'[2]Variety Info'!E12</f>
        <v>April - May</v>
      </c>
      <c r="R12" s="37" t="str">
        <f>'[2]Variety Info'!F12</f>
        <v>6-8' (2-2.5m)</v>
      </c>
      <c r="S12" s="37" t="str">
        <f>'[2]Variety Info'!G12</f>
        <v>A</v>
      </c>
      <c r="T12" s="37">
        <f>'[2]Variety Info'!H12</f>
        <v>3</v>
      </c>
      <c r="U12" s="37">
        <f>'[2]Variety Info'!I12</f>
        <v>0</v>
      </c>
      <c r="V12" s="37">
        <f>'[2]Variety Info'!J12</f>
        <v>0</v>
      </c>
      <c r="W12" s="37">
        <f>'[2]Variety Info'!K12</f>
        <v>0</v>
      </c>
      <c r="X12" s="37" t="str">
        <f>'[2]Variety Info'!L12</f>
        <v>Yes</v>
      </c>
    </row>
    <row r="13" spans="2:24" ht="15.75" customHeight="1" x14ac:dyDescent="0.25">
      <c r="B13" s="49" t="str">
        <f>'[2]Post Avails'!B13</f>
        <v>Clematis Alpina Pamela Jackman</v>
      </c>
      <c r="C13" s="15"/>
      <c r="D13" s="17"/>
      <c r="E13" s="3">
        <f>'[1]Post Avails'!E13</f>
        <v>0</v>
      </c>
      <c r="F13" s="3">
        <f>'[1]Post Avails'!G13</f>
        <v>216.97200000000001</v>
      </c>
      <c r="G13" s="3">
        <f>'[1]Post Avails'!H13</f>
        <v>216.97200000000001</v>
      </c>
      <c r="H13" s="3">
        <f>'[1]Post Avails'!I13</f>
        <v>489.47199999999998</v>
      </c>
      <c r="I13" s="3">
        <f>'[1]Post Avails'!K13</f>
        <v>0</v>
      </c>
      <c r="J13" s="3">
        <f>'[1]Post Avails'!M13</f>
        <v>0</v>
      </c>
      <c r="K13" s="3">
        <f>'[1]Post Avails'!N13</f>
        <v>0</v>
      </c>
      <c r="L13" s="3">
        <f>'[1]Post Avails'!O13</f>
        <v>0</v>
      </c>
      <c r="M13" s="26" t="str">
        <f>IF('[1]Post Avails'!P13&lt;30,"Sold Out","Available")</f>
        <v>Sold Out</v>
      </c>
      <c r="N13" s="30">
        <f t="shared" si="0"/>
        <v>923.41599999999994</v>
      </c>
      <c r="O13" s="37" t="str">
        <f>'[2]Variety Info'!C13</f>
        <v>Blue</v>
      </c>
      <c r="P13" s="37" t="str">
        <f>'[2]Variety Info'!D13</f>
        <v>1-2" (3-5cm)</v>
      </c>
      <c r="Q13" s="37" t="str">
        <f>'[2]Variety Info'!E13</f>
        <v>April - May</v>
      </c>
      <c r="R13" s="37" t="str">
        <f>'[2]Variety Info'!F13</f>
        <v>6-8' (2-2.5m)</v>
      </c>
      <c r="S13" s="37" t="str">
        <f>'[2]Variety Info'!G13</f>
        <v>A</v>
      </c>
      <c r="T13" s="37">
        <f>'[2]Variety Info'!H13</f>
        <v>3</v>
      </c>
      <c r="U13" s="37">
        <f>'[2]Variety Info'!I13</f>
        <v>0</v>
      </c>
      <c r="V13" s="37">
        <f>'[2]Variety Info'!J13</f>
        <v>0</v>
      </c>
      <c r="W13" s="37">
        <f>'[2]Variety Info'!K13</f>
        <v>0</v>
      </c>
      <c r="X13" s="37" t="str">
        <f>'[2]Variety Info'!L13</f>
        <v>Yes</v>
      </c>
    </row>
    <row r="14" spans="2:24" ht="15.75" customHeight="1" x14ac:dyDescent="0.25">
      <c r="B14" s="49" t="str">
        <f>'[2]Post Avails'!B14</f>
        <v>Clematis Alpina  Pink Flamingo</v>
      </c>
      <c r="C14" s="15"/>
      <c r="D14" s="16"/>
      <c r="E14" s="3">
        <f>'[1]Post Avails'!E14</f>
        <v>0</v>
      </c>
      <c r="F14" s="3">
        <f>'[1]Post Avails'!G14</f>
        <v>0</v>
      </c>
      <c r="G14" s="3">
        <f>'[1]Post Avails'!H14</f>
        <v>0</v>
      </c>
      <c r="H14" s="3">
        <f>'[1]Post Avails'!I14</f>
        <v>236.58717391304344</v>
      </c>
      <c r="I14" s="3">
        <f>'[1]Post Avails'!K14</f>
        <v>0</v>
      </c>
      <c r="J14" s="3">
        <f>'[1]Post Avails'!M14</f>
        <v>0</v>
      </c>
      <c r="K14" s="3">
        <f>'[1]Post Avails'!N14</f>
        <v>0</v>
      </c>
      <c r="L14" s="3">
        <f>'[1]Post Avails'!O14</f>
        <v>0</v>
      </c>
      <c r="M14" s="26" t="str">
        <f>IF('[1]Post Avails'!P14&lt;30,"Sold Out","Available")</f>
        <v>Sold Out</v>
      </c>
      <c r="N14" s="30">
        <f t="shared" si="0"/>
        <v>236.58717391304344</v>
      </c>
      <c r="O14" s="37" t="str">
        <f>'[2]Variety Info'!C14</f>
        <v>Pink</v>
      </c>
      <c r="P14" s="37" t="str">
        <f>'[2]Variety Info'!D14</f>
        <v>1-2" (3-5cm)</v>
      </c>
      <c r="Q14" s="37" t="str">
        <f>'[2]Variety Info'!E14</f>
        <v>April - May</v>
      </c>
      <c r="R14" s="37" t="str">
        <f>'[2]Variety Info'!F14</f>
        <v>8-10'(2.4-3m)</v>
      </c>
      <c r="S14" s="37" t="str">
        <f>'[2]Variety Info'!G14</f>
        <v>A</v>
      </c>
      <c r="T14" s="37">
        <f>'[2]Variety Info'!H14</f>
        <v>3</v>
      </c>
      <c r="U14" s="37">
        <f>'[2]Variety Info'!I14</f>
        <v>0</v>
      </c>
      <c r="V14" s="37">
        <f>'[2]Variety Info'!J14</f>
        <v>0</v>
      </c>
      <c r="W14" s="37">
        <f>'[2]Variety Info'!K14</f>
        <v>0</v>
      </c>
      <c r="X14" s="37" t="str">
        <f>'[2]Variety Info'!L14</f>
        <v>Yes</v>
      </c>
    </row>
    <row r="15" spans="2:24" ht="15.75" hidden="1" customHeight="1" x14ac:dyDescent="0.25">
      <c r="B15" s="49" t="str">
        <f>'[2]Post Avails'!B15</f>
        <v>Clematis Alpina  Ruby</v>
      </c>
      <c r="C15" s="15"/>
      <c r="D15" s="16"/>
      <c r="E15" s="3">
        <f>'[1]Post Avails'!E15</f>
        <v>0</v>
      </c>
      <c r="F15" s="3">
        <f>'[1]Post Avails'!G15</f>
        <v>0</v>
      </c>
      <c r="G15" s="3">
        <f>'[1]Post Avails'!H15</f>
        <v>0</v>
      </c>
      <c r="H15" s="3">
        <f>'[1]Post Avails'!I15</f>
        <v>0</v>
      </c>
      <c r="I15" s="3">
        <f>'[1]Post Avails'!K15</f>
        <v>0</v>
      </c>
      <c r="J15" s="3">
        <f>'[1]Post Avails'!M15</f>
        <v>0</v>
      </c>
      <c r="K15" s="3">
        <f>'[1]Post Avails'!N15</f>
        <v>0</v>
      </c>
      <c r="L15" s="3">
        <f>'[1]Post Avails'!O15</f>
        <v>0</v>
      </c>
      <c r="M15" s="26" t="str">
        <f>IF('[1]Post Avails'!P15&lt;30,"Sold Out","Available")</f>
        <v>Sold Out</v>
      </c>
      <c r="N15" s="30">
        <f t="shared" si="0"/>
        <v>0</v>
      </c>
      <c r="O15" s="37" t="str">
        <f>'[2]Variety Info'!C15</f>
        <v>Red</v>
      </c>
      <c r="P15" s="37" t="str">
        <f>'[2]Variety Info'!D15</f>
        <v>1-2" (3-5cm)</v>
      </c>
      <c r="Q15" s="37" t="str">
        <f>'[2]Variety Info'!E15</f>
        <v>April - May</v>
      </c>
      <c r="R15" s="37" t="str">
        <f>'[2]Variety Info'!F15</f>
        <v>6-8' (2-2.5m)</v>
      </c>
      <c r="S15" s="37" t="str">
        <f>'[2]Variety Info'!G15</f>
        <v>A</v>
      </c>
      <c r="T15" s="37">
        <f>'[2]Variety Info'!H15</f>
        <v>3</v>
      </c>
      <c r="U15" s="37">
        <f>'[2]Variety Info'!I15</f>
        <v>0</v>
      </c>
      <c r="V15" s="37">
        <f>'[2]Variety Info'!J15</f>
        <v>0</v>
      </c>
      <c r="W15" s="37">
        <f>'[2]Variety Info'!K15</f>
        <v>0</v>
      </c>
      <c r="X15" s="37" t="str">
        <f>'[2]Variety Info'!L15</f>
        <v>Yes</v>
      </c>
    </row>
    <row r="16" spans="2:24" ht="15.75" customHeight="1" x14ac:dyDescent="0.25">
      <c r="B16" s="49" t="str">
        <f>'[2]Post Avails'!B16</f>
        <v>Clematis Alpina Stolwijk's Gold</v>
      </c>
      <c r="C16" s="15"/>
      <c r="D16" s="16"/>
      <c r="E16" s="3">
        <f>'[1]Post Avails'!E16</f>
        <v>0</v>
      </c>
      <c r="F16" s="3">
        <f>'[1]Post Avails'!G16</f>
        <v>0</v>
      </c>
      <c r="G16" s="3">
        <f>'[1]Post Avails'!H16</f>
        <v>0</v>
      </c>
      <c r="H16" s="3">
        <f>'[1]Post Avails'!I16</f>
        <v>231.1089999999997</v>
      </c>
      <c r="I16" s="3">
        <f>'[1]Post Avails'!K16</f>
        <v>0</v>
      </c>
      <c r="J16" s="3">
        <f>'[1]Post Avails'!M16</f>
        <v>0</v>
      </c>
      <c r="K16" s="3">
        <f>'[1]Post Avails'!N16</f>
        <v>0</v>
      </c>
      <c r="L16" s="3">
        <f>'[1]Post Avails'!O16</f>
        <v>0</v>
      </c>
      <c r="M16" s="26" t="str">
        <f>IF('[1]Post Avails'!P16&lt;30,"Sold Out","Available")</f>
        <v>Available</v>
      </c>
      <c r="N16" s="30">
        <f t="shared" si="0"/>
        <v>258.1089999999997</v>
      </c>
      <c r="O16" s="37" t="str">
        <f>'[2]Variety Info'!C16</f>
        <v>Blue</v>
      </c>
      <c r="P16" s="37" t="str">
        <f>'[2]Variety Info'!D16</f>
        <v>1-2" (3-5cm)</v>
      </c>
      <c r="Q16" s="37" t="str">
        <f>'[2]Variety Info'!E16</f>
        <v>April - May</v>
      </c>
      <c r="R16" s="37" t="str">
        <f>'[2]Variety Info'!F16</f>
        <v>6-8' (2-2.5m)</v>
      </c>
      <c r="S16" s="37" t="str">
        <f>'[2]Variety Info'!G16</f>
        <v>A</v>
      </c>
      <c r="T16" s="37">
        <f>'[2]Variety Info'!H16</f>
        <v>3</v>
      </c>
      <c r="U16" s="37">
        <f>'[2]Variety Info'!I16</f>
        <v>0</v>
      </c>
      <c r="V16" s="37">
        <f>'[2]Variety Info'!J16</f>
        <v>0</v>
      </c>
      <c r="W16" s="37">
        <f>'[2]Variety Info'!K16</f>
        <v>0</v>
      </c>
      <c r="X16" s="37" t="str">
        <f>'[2]Variety Info'!L16</f>
        <v>Yes</v>
      </c>
    </row>
    <row r="17" spans="2:24" ht="15.75" hidden="1" customHeight="1" x14ac:dyDescent="0.25">
      <c r="B17" s="49" t="str">
        <f>'[2]Post Avails'!B17</f>
        <v>Clematis Alpina Willy</v>
      </c>
      <c r="C17" s="15"/>
      <c r="D17" s="17"/>
      <c r="E17" s="3">
        <f>'[1]Post Avails'!E17</f>
        <v>0</v>
      </c>
      <c r="F17" s="3">
        <f>'[1]Post Avails'!G17</f>
        <v>0</v>
      </c>
      <c r="G17" s="3">
        <f>'[1]Post Avails'!H17</f>
        <v>0</v>
      </c>
      <c r="H17" s="3">
        <f>'[1]Post Avails'!I17</f>
        <v>0</v>
      </c>
      <c r="I17" s="3">
        <f>'[1]Post Avails'!K17</f>
        <v>0</v>
      </c>
      <c r="J17" s="3">
        <f>'[1]Post Avails'!M17</f>
        <v>0</v>
      </c>
      <c r="K17" s="3">
        <f>'[1]Post Avails'!N17</f>
        <v>0</v>
      </c>
      <c r="L17" s="3">
        <f>'[1]Post Avails'!O17</f>
        <v>0</v>
      </c>
      <c r="M17" s="26" t="str">
        <f>IF('[1]Post Avails'!P17&lt;30,"Sold Out","Available")</f>
        <v>Sold Out</v>
      </c>
      <c r="N17" s="30">
        <f t="shared" si="0"/>
        <v>0</v>
      </c>
      <c r="O17" s="37" t="str">
        <f>'[2]Variety Info'!C17</f>
        <v>Pink</v>
      </c>
      <c r="P17" s="37" t="str">
        <f>'[2]Variety Info'!D17</f>
        <v>1-2" (3-5cm)</v>
      </c>
      <c r="Q17" s="37" t="str">
        <f>'[2]Variety Info'!E17</f>
        <v>April - May</v>
      </c>
      <c r="R17" s="37" t="str">
        <f>'[2]Variety Info'!F17</f>
        <v>6-8' (2-2.5m)</v>
      </c>
      <c r="S17" s="37" t="str">
        <f>'[2]Variety Info'!G17</f>
        <v>A</v>
      </c>
      <c r="T17" s="37">
        <f>'[2]Variety Info'!H17</f>
        <v>3</v>
      </c>
      <c r="U17" s="37">
        <f>'[2]Variety Info'!I17</f>
        <v>0</v>
      </c>
      <c r="V17" s="37">
        <f>'[2]Variety Info'!J17</f>
        <v>0</v>
      </c>
      <c r="W17" s="37">
        <f>'[2]Variety Info'!K17</f>
        <v>0</v>
      </c>
      <c r="X17" s="37" t="str">
        <f>'[2]Variety Info'!L17</f>
        <v>Yes</v>
      </c>
    </row>
    <row r="18" spans="2:24" ht="15.75" hidden="1" customHeight="1" x14ac:dyDescent="0.25">
      <c r="B18" s="49" t="str">
        <f>'[2]Post Avails'!B18</f>
        <v>Clematis AMERICAN BEAUTY PP 19627</v>
      </c>
      <c r="C18" s="15"/>
      <c r="D18" s="17"/>
      <c r="E18" s="3">
        <f>'[1]Post Avails'!E18</f>
        <v>0</v>
      </c>
      <c r="F18" s="3">
        <f>'[1]Post Avails'!G18</f>
        <v>0</v>
      </c>
      <c r="G18" s="3">
        <f>'[1]Post Avails'!H18</f>
        <v>0</v>
      </c>
      <c r="H18" s="3">
        <f>'[1]Post Avails'!I18</f>
        <v>0</v>
      </c>
      <c r="I18" s="3">
        <f>'[1]Post Avails'!K18</f>
        <v>0</v>
      </c>
      <c r="J18" s="3">
        <f>'[1]Post Avails'!M18</f>
        <v>0</v>
      </c>
      <c r="K18" s="3">
        <f>'[1]Post Avails'!N18</f>
        <v>0</v>
      </c>
      <c r="L18" s="3">
        <f>'[1]Post Avails'!O18</f>
        <v>0</v>
      </c>
      <c r="M18" s="26" t="str">
        <f>IF('[1]Post Avails'!P18&lt;30,"Sold Out","Available")</f>
        <v>Sold Out</v>
      </c>
      <c r="N18" s="30">
        <f t="shared" si="0"/>
        <v>0</v>
      </c>
      <c r="O18" s="37">
        <f>'[2]Variety Info'!C18</f>
        <v>0</v>
      </c>
      <c r="P18" s="37">
        <f>'[2]Variety Info'!D18</f>
        <v>0</v>
      </c>
      <c r="Q18" s="37">
        <f>'[2]Variety Info'!E18</f>
        <v>0</v>
      </c>
      <c r="R18" s="37">
        <f>'[2]Variety Info'!F18</f>
        <v>0</v>
      </c>
      <c r="S18" s="37">
        <f>'[2]Variety Info'!G18</f>
        <v>0</v>
      </c>
      <c r="T18" s="37">
        <f>'[2]Variety Info'!H18</f>
        <v>0</v>
      </c>
      <c r="U18" s="37">
        <f>'[2]Variety Info'!I18</f>
        <v>0</v>
      </c>
      <c r="V18" s="37">
        <f>'[2]Variety Info'!J18</f>
        <v>0</v>
      </c>
      <c r="W18" s="37">
        <f>'[2]Variety Info'!K18</f>
        <v>0</v>
      </c>
      <c r="X18" s="37">
        <f>'[2]Variety Info'!L18</f>
        <v>0</v>
      </c>
    </row>
    <row r="19" spans="2:24" ht="15.75" hidden="1" customHeight="1" x14ac:dyDescent="0.25">
      <c r="B19" s="49" t="str">
        <f>'[2]Post Avails'!B19</f>
        <v>Clematis ANDREW VANLAEKEN PP22829</v>
      </c>
      <c r="C19" s="15"/>
      <c r="D19" s="16"/>
      <c r="E19" s="3">
        <f>'[1]Post Avails'!E19</f>
        <v>0</v>
      </c>
      <c r="F19" s="3">
        <f>'[1]Post Avails'!G19</f>
        <v>0</v>
      </c>
      <c r="G19" s="3">
        <f>'[1]Post Avails'!H19</f>
        <v>0</v>
      </c>
      <c r="H19" s="3">
        <f>'[1]Post Avails'!I19</f>
        <v>0</v>
      </c>
      <c r="I19" s="3">
        <f>'[1]Post Avails'!K19</f>
        <v>0</v>
      </c>
      <c r="J19" s="3">
        <f>'[1]Post Avails'!M19</f>
        <v>0</v>
      </c>
      <c r="K19" s="3">
        <f>'[1]Post Avails'!N19</f>
        <v>0</v>
      </c>
      <c r="L19" s="3">
        <f>'[1]Post Avails'!O19</f>
        <v>0</v>
      </c>
      <c r="M19" s="26" t="str">
        <f>IF('[1]Post Avails'!P19&lt;30,"Sold Out","Available")</f>
        <v>Sold Out</v>
      </c>
      <c r="N19" s="30">
        <f t="shared" si="0"/>
        <v>0</v>
      </c>
      <c r="O19" s="37">
        <f>'[2]Variety Info'!C19</f>
        <v>0</v>
      </c>
      <c r="P19" s="37">
        <f>'[2]Variety Info'!D19</f>
        <v>0</v>
      </c>
      <c r="Q19" s="37">
        <f>'[2]Variety Info'!E19</f>
        <v>0</v>
      </c>
      <c r="R19" s="37">
        <f>'[2]Variety Info'!F19</f>
        <v>0</v>
      </c>
      <c r="S19" s="37">
        <f>'[2]Variety Info'!G19</f>
        <v>0</v>
      </c>
      <c r="T19" s="37">
        <f>'[2]Variety Info'!H19</f>
        <v>0</v>
      </c>
      <c r="U19" s="37">
        <f>'[2]Variety Info'!I19</f>
        <v>0</v>
      </c>
      <c r="V19" s="37">
        <f>'[2]Variety Info'!J19</f>
        <v>0</v>
      </c>
      <c r="W19" s="37">
        <f>'[2]Variety Info'!K19</f>
        <v>0</v>
      </c>
      <c r="X19" s="37">
        <f>'[2]Variety Info'!L19</f>
        <v>0</v>
      </c>
    </row>
    <row r="20" spans="2:24" ht="15.75" customHeight="1" x14ac:dyDescent="0.25">
      <c r="B20" s="1" t="str">
        <f>'[2]Post Avails'!B20</f>
        <v>Clematis Arabella</v>
      </c>
      <c r="C20" s="15"/>
      <c r="D20" s="16"/>
      <c r="E20" s="3">
        <f>'[1]Post Avails'!E20</f>
        <v>7274.8240000000005</v>
      </c>
      <c r="F20" s="3">
        <f>'[1]Post Avails'!G20</f>
        <v>763.89599999999996</v>
      </c>
      <c r="G20" s="3">
        <f>'[1]Post Avails'!H20</f>
        <v>763.89599999999996</v>
      </c>
      <c r="H20" s="3">
        <f>'[1]Post Avails'!I20</f>
        <v>1767.3959999999997</v>
      </c>
      <c r="I20" s="3">
        <f>'[1]Post Avails'!K20</f>
        <v>0</v>
      </c>
      <c r="J20" s="3">
        <f>'[1]Post Avails'!M20</f>
        <v>0</v>
      </c>
      <c r="K20" s="3">
        <f>'[1]Post Avails'!N20</f>
        <v>0</v>
      </c>
      <c r="L20" s="3">
        <f>'[1]Post Avails'!O20</f>
        <v>0</v>
      </c>
      <c r="M20" s="26" t="str">
        <f>IF('[1]Post Avails'!P20&lt;30,"Sold Out","Available")</f>
        <v>Available</v>
      </c>
      <c r="N20" s="30">
        <f t="shared" si="0"/>
        <v>10597.011999999999</v>
      </c>
      <c r="O20" s="37" t="str">
        <f>'[2]Variety Info'!C20</f>
        <v>Blue</v>
      </c>
      <c r="P20" s="37" t="str">
        <f>'[2]Variety Info'!D20</f>
        <v>3-4" (8-10cm)</v>
      </c>
      <c r="Q20" s="37" t="str">
        <f>'[2]Variety Info'!E20</f>
        <v>June - September</v>
      </c>
      <c r="R20" s="37" t="str">
        <f>'[2]Variety Info'!F20</f>
        <v>2-4' (0.5-1.5m)</v>
      </c>
      <c r="S20" s="37" t="str">
        <f>'[2]Variety Info'!G20</f>
        <v>C</v>
      </c>
      <c r="T20" s="37">
        <f>'[2]Variety Info'!H20</f>
        <v>3</v>
      </c>
      <c r="U20" s="37" t="str">
        <f>'[2]Variety Info'!I20</f>
        <v>Yes</v>
      </c>
      <c r="V20" s="37">
        <f>'[2]Variety Info'!J20</f>
        <v>0</v>
      </c>
      <c r="W20" s="37">
        <f>'[2]Variety Info'!K20</f>
        <v>0</v>
      </c>
      <c r="X20" s="37" t="str">
        <f>'[2]Variety Info'!L20</f>
        <v>Yes</v>
      </c>
    </row>
    <row r="21" spans="2:24" ht="15.75" hidden="1" customHeight="1" x14ac:dyDescent="0.25">
      <c r="B21" s="49" t="str">
        <f>'[2]Post Avails'!B21</f>
        <v>Clematis Armandii Apple Blossom</v>
      </c>
      <c r="C21" s="15"/>
      <c r="D21" s="17"/>
      <c r="E21" s="3">
        <f>'[1]Post Avails'!E21</f>
        <v>0</v>
      </c>
      <c r="F21" s="3">
        <f>'[1]Post Avails'!G21</f>
        <v>0</v>
      </c>
      <c r="G21" s="3">
        <f>'[1]Post Avails'!H21</f>
        <v>0</v>
      </c>
      <c r="H21" s="3">
        <f>'[1]Post Avails'!I21</f>
        <v>0</v>
      </c>
      <c r="I21" s="3">
        <f>'[1]Post Avails'!K21</f>
        <v>0</v>
      </c>
      <c r="J21" s="3">
        <f>'[1]Post Avails'!M21</f>
        <v>0</v>
      </c>
      <c r="K21" s="3">
        <f>'[1]Post Avails'!N21</f>
        <v>0</v>
      </c>
      <c r="L21" s="3">
        <f>'[1]Post Avails'!O21</f>
        <v>0</v>
      </c>
      <c r="M21" s="26" t="str">
        <f>IF('[1]Post Avails'!P21&lt;30,"Sold Out","Available")</f>
        <v>Sold Out</v>
      </c>
      <c r="N21" s="30">
        <f t="shared" si="0"/>
        <v>0</v>
      </c>
      <c r="O21" s="37" t="str">
        <f>'[2]Variety Info'!C21</f>
        <v>Pink</v>
      </c>
      <c r="P21" s="37" t="str">
        <f>'[2]Variety Info'!D21</f>
        <v>1-2" (3-5cm)</v>
      </c>
      <c r="Q21" s="37" t="str">
        <f>'[2]Variety Info'!E21</f>
        <v>March - April</v>
      </c>
      <c r="R21" s="37" t="str">
        <f>'[2]Variety Info'!F21</f>
        <v>15-25' (4.5-8m)</v>
      </c>
      <c r="S21" s="37" t="str">
        <f>'[2]Variety Info'!G21</f>
        <v>A</v>
      </c>
      <c r="T21" s="37">
        <f>'[2]Variety Info'!H21</f>
        <v>7</v>
      </c>
      <c r="U21" s="37">
        <f>'[2]Variety Info'!I21</f>
        <v>0</v>
      </c>
      <c r="V21" s="37" t="str">
        <f>'[2]Variety Info'!J21</f>
        <v>yes</v>
      </c>
      <c r="W21" s="37" t="str">
        <f>'[2]Variety Info'!K21</f>
        <v>Yes</v>
      </c>
      <c r="X21" s="37" t="str">
        <f>'[2]Variety Info'!L21</f>
        <v>Yes</v>
      </c>
    </row>
    <row r="22" spans="2:24" ht="15.75" customHeight="1" x14ac:dyDescent="0.25">
      <c r="B22" s="49" t="str">
        <f>'[2]Post Avails'!B22</f>
        <v>Clematis Armandii Snowdrift</v>
      </c>
      <c r="C22" s="15"/>
      <c r="D22" s="16"/>
      <c r="E22" s="3">
        <f>'[1]Post Avails'!E22</f>
        <v>0</v>
      </c>
      <c r="F22" s="3">
        <f>'[1]Post Avails'!G22</f>
        <v>0</v>
      </c>
      <c r="G22" s="3">
        <f>'[1]Post Avails'!H22</f>
        <v>0</v>
      </c>
      <c r="H22" s="3">
        <f>'[1]Post Avails'!I22</f>
        <v>0</v>
      </c>
      <c r="I22" s="3">
        <f>'[1]Post Avails'!K22</f>
        <v>0</v>
      </c>
      <c r="J22" s="3">
        <f>'[1]Post Avails'!M22</f>
        <v>0</v>
      </c>
      <c r="K22" s="3">
        <f>'[1]Post Avails'!N22</f>
        <v>0</v>
      </c>
      <c r="L22" s="3">
        <f>'[1]Post Avails'!O22</f>
        <v>0</v>
      </c>
      <c r="M22" s="26" t="str">
        <f>IF('[1]Post Avails'!P22&lt;30,"Sold Out","Available")</f>
        <v>Available</v>
      </c>
      <c r="N22" s="30">
        <f t="shared" si="0"/>
        <v>27</v>
      </c>
      <c r="O22" s="37" t="str">
        <f>'[2]Variety Info'!C22</f>
        <v>White</v>
      </c>
      <c r="P22" s="37" t="str">
        <f>'[2]Variety Info'!D22</f>
        <v>1-2" (3-5cm)</v>
      </c>
      <c r="Q22" s="37" t="str">
        <f>'[2]Variety Info'!E22</f>
        <v>March - April</v>
      </c>
      <c r="R22" s="37" t="str">
        <f>'[2]Variety Info'!F22</f>
        <v>15-25' (4.5-8m)</v>
      </c>
      <c r="S22" s="37" t="str">
        <f>'[2]Variety Info'!G22</f>
        <v>A</v>
      </c>
      <c r="T22" s="37">
        <f>'[2]Variety Info'!H22</f>
        <v>7</v>
      </c>
      <c r="U22" s="37">
        <f>'[2]Variety Info'!I22</f>
        <v>0</v>
      </c>
      <c r="V22" s="37" t="str">
        <f>'[2]Variety Info'!J22</f>
        <v>yes</v>
      </c>
      <c r="W22" s="37" t="str">
        <f>'[2]Variety Info'!K22</f>
        <v>Yes</v>
      </c>
      <c r="X22" s="37" t="str">
        <f>'[2]Variety Info'!L22</f>
        <v>Yes</v>
      </c>
    </row>
    <row r="23" spans="2:24" ht="15.75" customHeight="1" x14ac:dyDescent="0.25">
      <c r="B23" s="1" t="str">
        <f>'[2]Post Avails'!B23</f>
        <v>Clematis Asao</v>
      </c>
      <c r="C23" s="15"/>
      <c r="D23" s="16"/>
      <c r="E23" s="3">
        <f>'[1]Post Avails'!E23</f>
        <v>7126.1320000000014</v>
      </c>
      <c r="F23" s="3">
        <f>'[1]Post Avails'!G23</f>
        <v>4415.4880000000003</v>
      </c>
      <c r="G23" s="3">
        <f>'[1]Post Avails'!H23</f>
        <v>4415.4880000000003</v>
      </c>
      <c r="H23" s="3">
        <f>'[1]Post Avails'!I23</f>
        <v>15855.54091304348</v>
      </c>
      <c r="I23" s="3">
        <f>'[1]Post Avails'!K23</f>
        <v>0</v>
      </c>
      <c r="J23" s="3">
        <f>'[1]Post Avails'!M23</f>
        <v>234</v>
      </c>
      <c r="K23" s="3">
        <f>'[1]Post Avails'!N23</f>
        <v>495.25199999999995</v>
      </c>
      <c r="L23" s="3">
        <f>'[1]Post Avails'!O23</f>
        <v>0</v>
      </c>
      <c r="M23" s="26" t="str">
        <f>IF('[1]Post Avails'!P23&lt;30,"Sold Out","Available")</f>
        <v>Available</v>
      </c>
      <c r="N23" s="30">
        <f t="shared" si="0"/>
        <v>32568.900913043486</v>
      </c>
      <c r="O23" s="37" t="str">
        <f>'[2]Variety Info'!C23</f>
        <v>Pink</v>
      </c>
      <c r="P23" s="37" t="str">
        <f>'[2]Variety Info'!D23</f>
        <v>6-8" (15-20cm)</v>
      </c>
      <c r="Q23" s="37" t="str">
        <f>'[2]Variety Info'!E23</f>
        <v>May, June &amp; Sept</v>
      </c>
      <c r="R23" s="37" t="str">
        <f>'[2]Variety Info'!F23</f>
        <v>6-9' (2-3m)</v>
      </c>
      <c r="S23" s="37" t="str">
        <f>'[2]Variety Info'!G23</f>
        <v>B1</v>
      </c>
      <c r="T23" s="37">
        <f>'[2]Variety Info'!H23</f>
        <v>4</v>
      </c>
      <c r="U23" s="37" t="str">
        <f>'[2]Variety Info'!I23</f>
        <v>Yes</v>
      </c>
      <c r="V23" s="37">
        <f>'[2]Variety Info'!J23</f>
        <v>0</v>
      </c>
      <c r="W23" s="37">
        <f>'[2]Variety Info'!K23</f>
        <v>0</v>
      </c>
      <c r="X23" s="37">
        <f>'[2]Variety Info'!L23</f>
        <v>0</v>
      </c>
    </row>
    <row r="24" spans="2:24" ht="15.75" hidden="1" customHeight="1" x14ac:dyDescent="0.25">
      <c r="B24" s="1" t="str">
        <f>'[2]Post Avails'!B24</f>
        <v>Clematis Ascotiensis</v>
      </c>
      <c r="C24" s="15"/>
      <c r="D24" s="17"/>
      <c r="E24" s="3">
        <f>'[1]Post Avails'!E24</f>
        <v>0</v>
      </c>
      <c r="F24" s="3">
        <f>'[1]Post Avails'!G24</f>
        <v>0</v>
      </c>
      <c r="G24" s="3">
        <f>'[1]Post Avails'!H24</f>
        <v>0</v>
      </c>
      <c r="H24" s="3">
        <f>'[1]Post Avails'!I24</f>
        <v>0</v>
      </c>
      <c r="I24" s="3">
        <f>'[1]Post Avails'!K24</f>
        <v>0</v>
      </c>
      <c r="J24" s="3">
        <f>'[1]Post Avails'!M24</f>
        <v>0</v>
      </c>
      <c r="K24" s="3">
        <f>'[1]Post Avails'!N24</f>
        <v>0</v>
      </c>
      <c r="L24" s="3">
        <f>'[1]Post Avails'!O24</f>
        <v>0</v>
      </c>
      <c r="M24" s="26" t="str">
        <f>IF('[1]Post Avails'!P24&lt;30,"Sold Out","Available")</f>
        <v>Sold Out</v>
      </c>
      <c r="N24" s="30">
        <f t="shared" si="0"/>
        <v>0</v>
      </c>
      <c r="O24" s="37" t="str">
        <f>'[2]Variety Info'!C24</f>
        <v>Blue</v>
      </c>
      <c r="P24" s="37" t="str">
        <f>'[2]Variety Info'!D24</f>
        <v>5-7" (12-18cm)</v>
      </c>
      <c r="Q24" s="37" t="str">
        <f>'[2]Variety Info'!E24</f>
        <v>July - September</v>
      </c>
      <c r="R24" s="37" t="str">
        <f>'[2]Variety Info'!F24</f>
        <v>8-12' (3-4m)</v>
      </c>
      <c r="S24" s="37" t="str">
        <f>'[2]Variety Info'!G24</f>
        <v>C</v>
      </c>
      <c r="T24" s="37">
        <f>'[2]Variety Info'!H24</f>
        <v>4</v>
      </c>
      <c r="U24" s="37" t="str">
        <f>'[2]Variety Info'!I24</f>
        <v>Yes</v>
      </c>
      <c r="V24" s="37">
        <f>'[2]Variety Info'!J24</f>
        <v>0</v>
      </c>
      <c r="W24" s="37">
        <f>'[2]Variety Info'!K24</f>
        <v>0</v>
      </c>
      <c r="X24" s="37">
        <f>'[2]Variety Info'!L24</f>
        <v>0</v>
      </c>
    </row>
    <row r="25" spans="2:24" ht="15.75" customHeight="1" x14ac:dyDescent="0.25">
      <c r="B25" s="1" t="str">
        <f>'[2]Post Avails'!B25</f>
        <v>Clematis Barbara Dibley</v>
      </c>
      <c r="C25" s="15"/>
      <c r="D25" s="41"/>
      <c r="E25" s="3">
        <f>'[1]Post Avails'!E25</f>
        <v>331.60749999999996</v>
      </c>
      <c r="F25" s="3">
        <f>'[1]Post Avails'!G25</f>
        <v>0</v>
      </c>
      <c r="G25" s="3">
        <f>'[1]Post Avails'!H25</f>
        <v>0</v>
      </c>
      <c r="H25" s="3">
        <f>'[1]Post Avails'!I25</f>
        <v>0</v>
      </c>
      <c r="I25" s="3">
        <f>'[1]Post Avails'!K25</f>
        <v>0</v>
      </c>
      <c r="J25" s="3">
        <f>'[1]Post Avails'!M25</f>
        <v>0</v>
      </c>
      <c r="K25" s="3">
        <f>'[1]Post Avails'!N25</f>
        <v>0</v>
      </c>
      <c r="L25" s="3">
        <f>'[1]Post Avails'!O25</f>
        <v>0</v>
      </c>
      <c r="M25" s="26" t="str">
        <f>IF('[1]Post Avails'!P25&lt;30,"Sold Out","Available")</f>
        <v>Available</v>
      </c>
      <c r="N25" s="30">
        <f t="shared" si="0"/>
        <v>358.60749999999996</v>
      </c>
      <c r="O25" s="37" t="str">
        <f>'[2]Variety Info'!C25</f>
        <v>Bi-Color</v>
      </c>
      <c r="P25" s="37" t="str">
        <f>'[2]Variety Info'!D25</f>
        <v>6-8" (15-20cm)</v>
      </c>
      <c r="Q25" s="37" t="str">
        <f>'[2]Variety Info'!E25</f>
        <v>May - June</v>
      </c>
      <c r="R25" s="37" t="str">
        <f>'[2]Variety Info'!F25</f>
        <v>6-9' (2-3m)</v>
      </c>
      <c r="S25" s="37" t="str">
        <f>'[2]Variety Info'!G25</f>
        <v>B1</v>
      </c>
      <c r="T25" s="37">
        <f>'[2]Variety Info'!H25</f>
        <v>4</v>
      </c>
      <c r="U25" s="37" t="str">
        <f>'[2]Variety Info'!I25</f>
        <v>Yes</v>
      </c>
      <c r="V25" s="37">
        <f>'[2]Variety Info'!J25</f>
        <v>0</v>
      </c>
      <c r="W25" s="37">
        <f>'[2]Variety Info'!K25</f>
        <v>0</v>
      </c>
      <c r="X25" s="37">
        <f>'[2]Variety Info'!L25</f>
        <v>0</v>
      </c>
    </row>
    <row r="26" spans="2:24" ht="15.75" customHeight="1" x14ac:dyDescent="0.25">
      <c r="B26" s="1" t="str">
        <f>'[2]Post Avails'!B26</f>
        <v>Clematis Barbara Jackman</v>
      </c>
      <c r="C26" s="15"/>
      <c r="D26" s="16"/>
      <c r="E26" s="3">
        <f>'[1]Post Avails'!E26</f>
        <v>189.39300000000003</v>
      </c>
      <c r="F26" s="3">
        <f>'[1]Post Avails'!G26</f>
        <v>0</v>
      </c>
      <c r="G26" s="3">
        <f>'[1]Post Avails'!H26</f>
        <v>0</v>
      </c>
      <c r="H26" s="3">
        <f>'[1]Post Avails'!I26</f>
        <v>216.98849999999987</v>
      </c>
      <c r="I26" s="3">
        <f>'[1]Post Avails'!K26</f>
        <v>0</v>
      </c>
      <c r="J26" s="3">
        <f>'[1]Post Avails'!M26</f>
        <v>0</v>
      </c>
      <c r="K26" s="3">
        <f>'[1]Post Avails'!N26</f>
        <v>0</v>
      </c>
      <c r="L26" s="3">
        <f>'[1]Post Avails'!O26</f>
        <v>0</v>
      </c>
      <c r="M26" s="26" t="str">
        <f>IF('[1]Post Avails'!P26&lt;30,"Sold Out","Available")</f>
        <v>Sold Out</v>
      </c>
      <c r="N26" s="30">
        <f t="shared" si="0"/>
        <v>406.3814999999999</v>
      </c>
      <c r="O26" s="37" t="str">
        <f>'[2]Variety Info'!C26</f>
        <v>Bi-Color</v>
      </c>
      <c r="P26" s="37" t="str">
        <f>'[2]Variety Info'!D26</f>
        <v>5-7" (12-18cm)</v>
      </c>
      <c r="Q26" s="37" t="str">
        <f>'[2]Variety Info'!E26</f>
        <v>May, June &amp; Sept</v>
      </c>
      <c r="R26" s="37" t="str">
        <f>'[2]Variety Info'!F26</f>
        <v>6-9' (2-3m)</v>
      </c>
      <c r="S26" s="37" t="str">
        <f>'[2]Variety Info'!G26</f>
        <v>B1</v>
      </c>
      <c r="T26" s="37">
        <f>'[2]Variety Info'!H26</f>
        <v>4</v>
      </c>
      <c r="U26" s="37" t="str">
        <f>'[2]Variety Info'!I26</f>
        <v>Yes</v>
      </c>
      <c r="V26" s="37">
        <f>'[2]Variety Info'!J26</f>
        <v>0</v>
      </c>
      <c r="W26" s="37">
        <f>'[2]Variety Info'!K26</f>
        <v>0</v>
      </c>
      <c r="X26" s="37">
        <f>'[2]Variety Info'!L26</f>
        <v>0</v>
      </c>
    </row>
    <row r="27" spans="2:24" ht="15.75" customHeight="1" x14ac:dyDescent="0.25">
      <c r="B27" s="1" t="str">
        <f>'[2]Post Avails'!B27</f>
        <v>Clematis Bees Jubilee</v>
      </c>
      <c r="C27" s="15"/>
      <c r="D27" s="16"/>
      <c r="E27" s="3">
        <f>'[1]Post Avails'!E27</f>
        <v>251.07200000000557</v>
      </c>
      <c r="F27" s="3">
        <f>'[1]Post Avails'!G27</f>
        <v>424.52399999999943</v>
      </c>
      <c r="G27" s="3">
        <f>'[1]Post Avails'!H27</f>
        <v>424.52399999999943</v>
      </c>
      <c r="H27" s="3">
        <f>'[1]Post Avails'!I27</f>
        <v>8955.4214130434739</v>
      </c>
      <c r="I27" s="3">
        <f>'[1]Post Avails'!K27</f>
        <v>28085.399999999998</v>
      </c>
      <c r="J27" s="3">
        <f>'[1]Post Avails'!M27</f>
        <v>2169.3999999999996</v>
      </c>
      <c r="K27" s="3">
        <f>'[1]Post Avails'!N27</f>
        <v>2169.3999999999996</v>
      </c>
      <c r="L27" s="3">
        <f>'[1]Post Avails'!O27</f>
        <v>1200</v>
      </c>
      <c r="M27" s="26" t="str">
        <f>IF('[1]Post Avails'!P27&lt;30,"Sold Out","Available")</f>
        <v>Available</v>
      </c>
      <c r="N27" s="30">
        <f t="shared" si="0"/>
        <v>43706.741413043477</v>
      </c>
      <c r="O27" s="37" t="str">
        <f>'[2]Variety Info'!C27</f>
        <v>Bi-Color</v>
      </c>
      <c r="P27" s="37" t="str">
        <f>'[2]Variety Info'!D27</f>
        <v>6-8" (15-20cm)</v>
      </c>
      <c r="Q27" s="37" t="str">
        <f>'[2]Variety Info'!E27</f>
        <v>May, June &amp; Sept</v>
      </c>
      <c r="R27" s="37" t="str">
        <f>'[2]Variety Info'!F27</f>
        <v>6-9' (2-3m)</v>
      </c>
      <c r="S27" s="37" t="str">
        <f>'[2]Variety Info'!G27</f>
        <v>B1</v>
      </c>
      <c r="T27" s="37">
        <f>'[2]Variety Info'!H27</f>
        <v>4</v>
      </c>
      <c r="U27" s="37" t="str">
        <f>'[2]Variety Info'!I27</f>
        <v>Yes</v>
      </c>
      <c r="V27" s="37">
        <f>'[2]Variety Info'!J27</f>
        <v>0</v>
      </c>
      <c r="W27" s="37">
        <f>'[2]Variety Info'!K27</f>
        <v>0</v>
      </c>
      <c r="X27" s="37">
        <f>'[2]Variety Info'!L27</f>
        <v>0</v>
      </c>
    </row>
    <row r="28" spans="2:24" ht="15.75" customHeight="1" x14ac:dyDescent="0.25">
      <c r="B28" s="1" t="str">
        <f>'[2]Post Avails'!B28</f>
        <v>Clematis Belle of Woking</v>
      </c>
      <c r="C28" s="15"/>
      <c r="D28" s="17"/>
      <c r="E28" s="3">
        <f>'[1]Post Avails'!E28</f>
        <v>0</v>
      </c>
      <c r="F28" s="3">
        <f>'[1]Post Avails'!G28</f>
        <v>0</v>
      </c>
      <c r="G28" s="3">
        <f>'[1]Post Avails'!H28</f>
        <v>0</v>
      </c>
      <c r="H28" s="3">
        <f>'[1]Post Avails'!I28</f>
        <v>559.67391304347825</v>
      </c>
      <c r="I28" s="3">
        <f>'[1]Post Avails'!K28</f>
        <v>0</v>
      </c>
      <c r="J28" s="3">
        <f>'[1]Post Avails'!M28</f>
        <v>0</v>
      </c>
      <c r="K28" s="3">
        <f>'[1]Post Avails'!N28</f>
        <v>0</v>
      </c>
      <c r="L28" s="3">
        <f>'[1]Post Avails'!O28</f>
        <v>0</v>
      </c>
      <c r="M28" s="26" t="str">
        <f>IF('[1]Post Avails'!P28&lt;30,"Sold Out","Available")</f>
        <v>Sold Out</v>
      </c>
      <c r="N28" s="30">
        <f t="shared" si="0"/>
        <v>559.67391304347825</v>
      </c>
      <c r="O28" s="37" t="str">
        <f>'[2]Variety Info'!C28</f>
        <v>Blue</v>
      </c>
      <c r="P28" s="37" t="str">
        <f>'[2]Variety Info'!D28</f>
        <v>4-6" (10-15cm)</v>
      </c>
      <c r="Q28" s="37" t="str">
        <f>'[2]Variety Info'!E28</f>
        <v>June, July &amp; Sept</v>
      </c>
      <c r="R28" s="37" t="str">
        <f>'[2]Variety Info'!F28</f>
        <v>6-9' (2-3m)</v>
      </c>
      <c r="S28" s="37" t="str">
        <f>'[2]Variety Info'!G28</f>
        <v>B1</v>
      </c>
      <c r="T28" s="37">
        <f>'[2]Variety Info'!H28</f>
        <v>4</v>
      </c>
      <c r="U28" s="37" t="str">
        <f>'[2]Variety Info'!I28</f>
        <v>Yes</v>
      </c>
      <c r="V28" s="37">
        <f>'[2]Variety Info'!J28</f>
        <v>0</v>
      </c>
      <c r="W28" s="37">
        <f>'[2]Variety Info'!K28</f>
        <v>0</v>
      </c>
      <c r="X28" s="37">
        <f>'[2]Variety Info'!L28</f>
        <v>0</v>
      </c>
    </row>
    <row r="29" spans="2:24" ht="15.75" hidden="1" customHeight="1" x14ac:dyDescent="0.25">
      <c r="B29" s="49" t="str">
        <f>'[2]Post Avails'!B29</f>
        <v>Clematis Blue Climador</v>
      </c>
      <c r="C29" s="15"/>
      <c r="D29" s="16"/>
      <c r="E29" s="3">
        <f>'[1]Post Avails'!E29</f>
        <v>0</v>
      </c>
      <c r="F29" s="3">
        <f>'[1]Post Avails'!G29</f>
        <v>0</v>
      </c>
      <c r="G29" s="3">
        <f>'[1]Post Avails'!H29</f>
        <v>0</v>
      </c>
      <c r="H29" s="3">
        <f>'[1]Post Avails'!I29</f>
        <v>0</v>
      </c>
      <c r="I29" s="3">
        <f>'[1]Post Avails'!K29</f>
        <v>0</v>
      </c>
      <c r="J29" s="3">
        <f>'[1]Post Avails'!M29</f>
        <v>0</v>
      </c>
      <c r="K29" s="3">
        <f>'[1]Post Avails'!N29</f>
        <v>0</v>
      </c>
      <c r="L29" s="3">
        <f>'[1]Post Avails'!O29</f>
        <v>0</v>
      </c>
      <c r="M29" s="26" t="str">
        <f>IF('[1]Post Avails'!P29&lt;30,"Sold Out","Available")</f>
        <v>Sold Out</v>
      </c>
      <c r="N29" s="30">
        <f t="shared" si="0"/>
        <v>0</v>
      </c>
      <c r="O29" s="37">
        <f>'[2]Variety Info'!C29</f>
        <v>0</v>
      </c>
      <c r="P29" s="37">
        <f>'[2]Variety Info'!D29</f>
        <v>0</v>
      </c>
      <c r="Q29" s="37">
        <f>'[2]Variety Info'!E29</f>
        <v>0</v>
      </c>
      <c r="R29" s="37">
        <f>'[2]Variety Info'!F29</f>
        <v>0</v>
      </c>
      <c r="S29" s="37">
        <f>'[2]Variety Info'!G29</f>
        <v>0</v>
      </c>
      <c r="T29" s="37">
        <f>'[2]Variety Info'!H29</f>
        <v>0</v>
      </c>
      <c r="U29" s="37">
        <f>'[2]Variety Info'!I29</f>
        <v>0</v>
      </c>
      <c r="V29" s="37">
        <f>'[2]Variety Info'!J29</f>
        <v>0</v>
      </c>
      <c r="W29" s="37">
        <f>'[2]Variety Info'!K29</f>
        <v>0</v>
      </c>
      <c r="X29" s="37">
        <f>'[2]Variety Info'!L29</f>
        <v>0</v>
      </c>
    </row>
    <row r="30" spans="2:24" ht="15.75" customHeight="1" x14ac:dyDescent="0.25">
      <c r="B30" s="49" t="str">
        <f>'[2]Post Avails'!B30</f>
        <v>Clematis Blue Light</v>
      </c>
      <c r="C30" s="15"/>
      <c r="D30" s="17"/>
      <c r="E30" s="3">
        <f>'[1]Post Avails'!E30</f>
        <v>2674.9740000000002</v>
      </c>
      <c r="F30" s="3">
        <f>'[1]Post Avails'!G30</f>
        <v>0</v>
      </c>
      <c r="G30" s="3">
        <f>'[1]Post Avails'!H30</f>
        <v>0</v>
      </c>
      <c r="H30" s="3">
        <f>'[1]Post Avails'!I30</f>
        <v>516.99999999999989</v>
      </c>
      <c r="I30" s="3">
        <f>'[1]Post Avails'!K30</f>
        <v>0</v>
      </c>
      <c r="J30" s="3">
        <f>'[1]Post Avails'!M30</f>
        <v>0</v>
      </c>
      <c r="K30" s="3">
        <f>'[1]Post Avails'!N30</f>
        <v>0</v>
      </c>
      <c r="L30" s="3">
        <f>'[1]Post Avails'!O30</f>
        <v>0</v>
      </c>
      <c r="M30" s="26" t="str">
        <f>IF('[1]Post Avails'!P30&lt;30,"Sold Out","Available")</f>
        <v>Sold Out</v>
      </c>
      <c r="N30" s="30">
        <f t="shared" si="0"/>
        <v>3191.9740000000002</v>
      </c>
      <c r="O30" s="37" t="str">
        <f>'[2]Variety Info'!C30</f>
        <v>Blue</v>
      </c>
      <c r="P30" s="37" t="str">
        <f>'[2]Variety Info'!D30</f>
        <v>4-6" (10-15cm)</v>
      </c>
      <c r="Q30" s="37" t="str">
        <f>'[2]Variety Info'!E30</f>
        <v>June - August</v>
      </c>
      <c r="R30" s="37" t="str">
        <f>'[2]Variety Info'!F30</f>
        <v>6-9' (2-3m)</v>
      </c>
      <c r="S30" s="37" t="str">
        <f>'[2]Variety Info'!G30</f>
        <v>B2</v>
      </c>
      <c r="T30" s="37">
        <f>'[2]Variety Info'!H30</f>
        <v>4</v>
      </c>
      <c r="U30" s="37" t="str">
        <f>'[2]Variety Info'!I30</f>
        <v>Yes</v>
      </c>
      <c r="V30" s="37">
        <f>'[2]Variety Info'!J30</f>
        <v>0</v>
      </c>
      <c r="W30" s="37">
        <f>'[2]Variety Info'!K30</f>
        <v>0</v>
      </c>
      <c r="X30" s="37">
        <f>'[2]Variety Info'!L30</f>
        <v>0</v>
      </c>
    </row>
    <row r="31" spans="2:24" ht="15.75" hidden="1" customHeight="1" x14ac:dyDescent="0.25">
      <c r="B31" s="49" t="str">
        <f>'[2]Post Avails'!B31</f>
        <v>Clematis BLUE HORIZON</v>
      </c>
      <c r="C31" s="15"/>
      <c r="D31" s="16"/>
      <c r="E31" s="3">
        <f>'[1]Post Avails'!E31</f>
        <v>0</v>
      </c>
      <c r="F31" s="3">
        <f>'[1]Post Avails'!G31</f>
        <v>0</v>
      </c>
      <c r="G31" s="3">
        <f>'[1]Post Avails'!H31</f>
        <v>0</v>
      </c>
      <c r="H31" s="3">
        <f>'[1]Post Avails'!I31</f>
        <v>0</v>
      </c>
      <c r="I31" s="3">
        <f>'[1]Post Avails'!K31</f>
        <v>0</v>
      </c>
      <c r="J31" s="3">
        <f>'[1]Post Avails'!M31</f>
        <v>0</v>
      </c>
      <c r="K31" s="3">
        <f>'[1]Post Avails'!N31</f>
        <v>0</v>
      </c>
      <c r="L31" s="3">
        <f>'[1]Post Avails'!O31</f>
        <v>0</v>
      </c>
      <c r="M31" s="26" t="str">
        <f>IF('[1]Post Avails'!P31&lt;30,"Sold Out","Available")</f>
        <v>Sold Out</v>
      </c>
      <c r="N31" s="30">
        <f t="shared" si="0"/>
        <v>0</v>
      </c>
      <c r="O31" s="37">
        <f>'[2]Variety Info'!C31</f>
        <v>0</v>
      </c>
      <c r="P31" s="37">
        <f>'[2]Variety Info'!D31</f>
        <v>0</v>
      </c>
      <c r="Q31" s="37">
        <f>'[2]Variety Info'!E31</f>
        <v>0</v>
      </c>
      <c r="R31" s="37">
        <f>'[2]Variety Info'!F31</f>
        <v>0</v>
      </c>
      <c r="S31" s="37">
        <f>'[2]Variety Info'!G31</f>
        <v>0</v>
      </c>
      <c r="T31" s="37">
        <f>'[2]Variety Info'!H31</f>
        <v>0</v>
      </c>
      <c r="U31" s="37">
        <f>'[2]Variety Info'!I31</f>
        <v>0</v>
      </c>
      <c r="V31" s="37">
        <f>'[2]Variety Info'!J31</f>
        <v>0</v>
      </c>
      <c r="W31" s="37">
        <f>'[2]Variety Info'!K31</f>
        <v>0</v>
      </c>
      <c r="X31" s="37">
        <f>'[2]Variety Info'!L31</f>
        <v>0</v>
      </c>
    </row>
    <row r="32" spans="2:24" ht="15.75" customHeight="1" x14ac:dyDescent="0.25">
      <c r="B32" s="49" t="str">
        <f>'[2]Post Avails'!B32</f>
        <v>Clematis Blue Ravine</v>
      </c>
      <c r="C32" s="15"/>
      <c r="D32" s="17"/>
      <c r="E32" s="3">
        <f>'[1]Post Avails'!E32</f>
        <v>3506.0120000000006</v>
      </c>
      <c r="F32" s="3">
        <f>'[1]Post Avails'!G32</f>
        <v>0</v>
      </c>
      <c r="G32" s="3">
        <f>'[1]Post Avails'!H32</f>
        <v>0</v>
      </c>
      <c r="H32" s="3">
        <f>'[1]Post Avails'!I32</f>
        <v>489.29599999999999</v>
      </c>
      <c r="I32" s="3">
        <f>'[1]Post Avails'!K32</f>
        <v>0</v>
      </c>
      <c r="J32" s="3">
        <f>'[1]Post Avails'!M32</f>
        <v>0</v>
      </c>
      <c r="K32" s="3">
        <f>'[1]Post Avails'!N32</f>
        <v>0</v>
      </c>
      <c r="L32" s="3">
        <f>'[1]Post Avails'!O32</f>
        <v>0</v>
      </c>
      <c r="M32" s="26" t="str">
        <f>IF('[1]Post Avails'!P32&lt;30,"Sold Out","Available")</f>
        <v>Sold Out</v>
      </c>
      <c r="N32" s="30">
        <f t="shared" si="0"/>
        <v>3995.3080000000004</v>
      </c>
      <c r="O32" s="37" t="str">
        <f>'[2]Variety Info'!C32</f>
        <v>Blue</v>
      </c>
      <c r="P32" s="37" t="str">
        <f>'[2]Variety Info'!D32</f>
        <v>6-8" (15-20cm)</v>
      </c>
      <c r="Q32" s="37" t="str">
        <f>'[2]Variety Info'!E32</f>
        <v>May, June &amp; Sept</v>
      </c>
      <c r="R32" s="37" t="str">
        <f>'[2]Variety Info'!F32</f>
        <v>6-9' (2-3m)</v>
      </c>
      <c r="S32" s="37" t="str">
        <f>'[2]Variety Info'!G32</f>
        <v>B1</v>
      </c>
      <c r="T32" s="37">
        <f>'[2]Variety Info'!H32</f>
        <v>4</v>
      </c>
      <c r="U32" s="37" t="str">
        <f>'[2]Variety Info'!I32</f>
        <v>Yes</v>
      </c>
      <c r="V32" s="37">
        <f>'[2]Variety Info'!J32</f>
        <v>0</v>
      </c>
      <c r="W32" s="37">
        <f>'[2]Variety Info'!K32</f>
        <v>0</v>
      </c>
      <c r="X32" s="37">
        <f>'[2]Variety Info'!L32</f>
        <v>0</v>
      </c>
    </row>
    <row r="33" spans="2:24" ht="15.75" hidden="1" customHeight="1" x14ac:dyDescent="0.25">
      <c r="B33" s="49" t="str">
        <f>'[2]Post Avails'!B33</f>
        <v>Clematis BLUSH</v>
      </c>
      <c r="C33" s="15"/>
      <c r="D33" s="16"/>
      <c r="E33" s="3">
        <f>'[1]Post Avails'!E33</f>
        <v>0</v>
      </c>
      <c r="F33" s="3">
        <f>'[1]Post Avails'!G33</f>
        <v>0</v>
      </c>
      <c r="G33" s="3">
        <f>'[1]Post Avails'!H33</f>
        <v>0</v>
      </c>
      <c r="H33" s="3">
        <f>'[1]Post Avails'!I33</f>
        <v>0</v>
      </c>
      <c r="I33" s="3">
        <f>'[1]Post Avails'!K33</f>
        <v>0</v>
      </c>
      <c r="J33" s="3">
        <f>'[1]Post Avails'!M33</f>
        <v>0</v>
      </c>
      <c r="K33" s="3">
        <f>'[1]Post Avails'!N33</f>
        <v>0</v>
      </c>
      <c r="L33" s="3">
        <f>'[1]Post Avails'!O33</f>
        <v>0</v>
      </c>
      <c r="M33" s="26" t="str">
        <f>IF('[1]Post Avails'!P33&lt;30,"Sold Out","Available")</f>
        <v>Sold Out</v>
      </c>
      <c r="N33" s="30">
        <f t="shared" si="0"/>
        <v>0</v>
      </c>
      <c r="O33" s="37">
        <f>'[2]Variety Info'!C33</f>
        <v>0</v>
      </c>
      <c r="P33" s="37">
        <f>'[2]Variety Info'!D33</f>
        <v>0</v>
      </c>
      <c r="Q33" s="37">
        <f>'[2]Variety Info'!E33</f>
        <v>0</v>
      </c>
      <c r="R33" s="37">
        <f>'[2]Variety Info'!F33</f>
        <v>0</v>
      </c>
      <c r="S33" s="37">
        <f>'[2]Variety Info'!G33</f>
        <v>0</v>
      </c>
      <c r="T33" s="37">
        <f>'[2]Variety Info'!H33</f>
        <v>0</v>
      </c>
      <c r="U33" s="37">
        <f>'[2]Variety Info'!I33</f>
        <v>0</v>
      </c>
      <c r="V33" s="37">
        <f>'[2]Variety Info'!J33</f>
        <v>0</v>
      </c>
      <c r="W33" s="37">
        <f>'[2]Variety Info'!K33</f>
        <v>0</v>
      </c>
      <c r="X33" s="37">
        <f>'[2]Variety Info'!L33</f>
        <v>0</v>
      </c>
    </row>
    <row r="34" spans="2:24" ht="15.75" customHeight="1" x14ac:dyDescent="0.25">
      <c r="B34" s="1" t="str">
        <f>'[2]Post Avails'!B34</f>
        <v>Clematis C.W. Dowman</v>
      </c>
      <c r="C34" s="15"/>
      <c r="D34" s="16"/>
      <c r="E34" s="3">
        <f>'[1]Post Avails'!E34</f>
        <v>532</v>
      </c>
      <c r="F34" s="3">
        <f>'[1]Post Avails'!G34</f>
        <v>0</v>
      </c>
      <c r="G34" s="3">
        <f>'[1]Post Avails'!H34</f>
        <v>0</v>
      </c>
      <c r="H34" s="3">
        <f>'[1]Post Avails'!I34</f>
        <v>166.49999999999994</v>
      </c>
      <c r="I34" s="3">
        <f>'[1]Post Avails'!K34</f>
        <v>0</v>
      </c>
      <c r="J34" s="3">
        <f>'[1]Post Avails'!M34</f>
        <v>0</v>
      </c>
      <c r="K34" s="3">
        <f>'[1]Post Avails'!N34</f>
        <v>0</v>
      </c>
      <c r="L34" s="3">
        <f>'[1]Post Avails'!O34</f>
        <v>0</v>
      </c>
      <c r="M34" s="26" t="str">
        <f>IF('[1]Post Avails'!P34&lt;30,"Sold Out","Available")</f>
        <v>Sold Out</v>
      </c>
      <c r="N34" s="30">
        <f t="shared" si="0"/>
        <v>698.5</v>
      </c>
      <c r="O34" s="37" t="str">
        <f>'[2]Variety Info'!C34</f>
        <v>Bi-Color</v>
      </c>
      <c r="P34" s="37" t="str">
        <f>'[2]Variety Info'!D34</f>
        <v>4-6" (10-15cm)</v>
      </c>
      <c r="Q34" s="37" t="str">
        <f>'[2]Variety Info'!E34</f>
        <v>June - September</v>
      </c>
      <c r="R34" s="37" t="str">
        <f>'[2]Variety Info'!F34</f>
        <v>6-9' (2-3m)</v>
      </c>
      <c r="S34" s="37" t="str">
        <f>'[2]Variety Info'!G34</f>
        <v>B2</v>
      </c>
      <c r="T34" s="37">
        <f>'[2]Variety Info'!H34</f>
        <v>4</v>
      </c>
      <c r="U34" s="37" t="str">
        <f>'[2]Variety Info'!I34</f>
        <v>Yes</v>
      </c>
      <c r="V34" s="37">
        <f>'[2]Variety Info'!J34</f>
        <v>0</v>
      </c>
      <c r="W34" s="37">
        <f>'[2]Variety Info'!K34</f>
        <v>0</v>
      </c>
      <c r="X34" s="37">
        <f>'[2]Variety Info'!L34</f>
        <v>0</v>
      </c>
    </row>
    <row r="35" spans="2:24" ht="15.75" hidden="1" customHeight="1" x14ac:dyDescent="0.25">
      <c r="B35" s="49" t="str">
        <f>'[2]Post Avails'!B35</f>
        <v>Clematis CAMEO</v>
      </c>
      <c r="C35" s="15"/>
      <c r="D35" s="16"/>
      <c r="E35" s="3">
        <f>'[1]Post Avails'!E35</f>
        <v>0</v>
      </c>
      <c r="F35" s="3">
        <f>'[1]Post Avails'!G35</f>
        <v>0</v>
      </c>
      <c r="G35" s="3">
        <f>'[1]Post Avails'!H35</f>
        <v>0</v>
      </c>
      <c r="H35" s="3">
        <f>'[1]Post Avails'!I35</f>
        <v>0</v>
      </c>
      <c r="I35" s="3">
        <f>'[1]Post Avails'!K35</f>
        <v>0</v>
      </c>
      <c r="J35" s="3">
        <f>'[1]Post Avails'!M35</f>
        <v>0</v>
      </c>
      <c r="K35" s="3">
        <f>'[1]Post Avails'!N35</f>
        <v>0</v>
      </c>
      <c r="L35" s="3">
        <f>'[1]Post Avails'!O35</f>
        <v>0</v>
      </c>
      <c r="M35" s="26" t="str">
        <f>IF('[1]Post Avails'!P35&lt;30,"Sold Out","Available")</f>
        <v>Sold Out</v>
      </c>
      <c r="N35" s="30">
        <f t="shared" si="0"/>
        <v>0</v>
      </c>
      <c r="O35" s="37">
        <f>'[2]Variety Info'!C35</f>
        <v>0</v>
      </c>
      <c r="P35" s="37">
        <f>'[2]Variety Info'!D35</f>
        <v>0</v>
      </c>
      <c r="Q35" s="37">
        <f>'[2]Variety Info'!E35</f>
        <v>0</v>
      </c>
      <c r="R35" s="37">
        <f>'[2]Variety Info'!F35</f>
        <v>0</v>
      </c>
      <c r="S35" s="37">
        <f>'[2]Variety Info'!G35</f>
        <v>0</v>
      </c>
      <c r="T35" s="37">
        <f>'[2]Variety Info'!H35</f>
        <v>0</v>
      </c>
      <c r="U35" s="37">
        <f>'[2]Variety Info'!I35</f>
        <v>0</v>
      </c>
      <c r="V35" s="37">
        <f>'[2]Variety Info'!J35</f>
        <v>0</v>
      </c>
      <c r="W35" s="37">
        <f>'[2]Variety Info'!K35</f>
        <v>0</v>
      </c>
      <c r="X35" s="37">
        <f>'[2]Variety Info'!L35</f>
        <v>0</v>
      </c>
    </row>
    <row r="36" spans="2:24" ht="15.75" customHeight="1" x14ac:dyDescent="0.25">
      <c r="B36" s="1" t="str">
        <f>'[2]Post Avails'!B36</f>
        <v>Clematis Candida</v>
      </c>
      <c r="C36" s="15"/>
      <c r="D36" s="17"/>
      <c r="E36" s="3">
        <f>'[1]Post Avails'!E36</f>
        <v>0</v>
      </c>
      <c r="F36" s="3">
        <f>'[1]Post Avails'!G36</f>
        <v>0</v>
      </c>
      <c r="G36" s="3">
        <f>'[1]Post Avails'!H36</f>
        <v>338.33199999999999</v>
      </c>
      <c r="H36" s="3">
        <f>'[1]Post Avails'!I36</f>
        <v>368.83199999999994</v>
      </c>
      <c r="I36" s="3">
        <f>'[1]Post Avails'!K36</f>
        <v>0</v>
      </c>
      <c r="J36" s="3">
        <f>'[1]Post Avails'!M36</f>
        <v>0</v>
      </c>
      <c r="K36" s="3">
        <f>'[1]Post Avails'!N36</f>
        <v>0</v>
      </c>
      <c r="L36" s="3">
        <f>'[1]Post Avails'!O36</f>
        <v>0</v>
      </c>
      <c r="M36" s="26" t="str">
        <f>IF('[1]Post Avails'!P36&lt;30,"Sold Out","Available")</f>
        <v>Available</v>
      </c>
      <c r="N36" s="30">
        <f t="shared" si="0"/>
        <v>734.16399999999999</v>
      </c>
      <c r="O36" s="37" t="str">
        <f>'[2]Variety Info'!C36</f>
        <v>White</v>
      </c>
      <c r="P36" s="37" t="str">
        <f>'[2]Variety Info'!D36</f>
        <v>6-8" (15-20cm)</v>
      </c>
      <c r="Q36" s="37" t="str">
        <f>'[2]Variety Info'!E36</f>
        <v>June - September</v>
      </c>
      <c r="R36" s="37" t="str">
        <f>'[2]Variety Info'!F36</f>
        <v>6-9' (2-3m)</v>
      </c>
      <c r="S36" s="37" t="str">
        <f>'[2]Variety Info'!G36</f>
        <v>B2</v>
      </c>
      <c r="T36" s="37">
        <f>'[2]Variety Info'!H36</f>
        <v>4</v>
      </c>
      <c r="U36" s="37" t="str">
        <f>'[2]Variety Info'!I36</f>
        <v>Yes</v>
      </c>
      <c r="V36" s="37">
        <f>'[2]Variety Info'!J36</f>
        <v>0</v>
      </c>
      <c r="W36" s="37">
        <f>'[2]Variety Info'!K36</f>
        <v>0</v>
      </c>
      <c r="X36" s="37">
        <f>'[2]Variety Info'!L36</f>
        <v>0</v>
      </c>
    </row>
    <row r="37" spans="2:24" ht="15.75" customHeight="1" x14ac:dyDescent="0.25">
      <c r="B37" s="1" t="str">
        <f>'[2]Post Avails'!B37</f>
        <v>Clematis Captaine Thielleaux</v>
      </c>
      <c r="C37" s="15"/>
      <c r="D37" s="17"/>
      <c r="E37" s="3">
        <f>'[1]Post Avails'!E37</f>
        <v>2521.9739999999997</v>
      </c>
      <c r="F37" s="3">
        <f>'[1]Post Avails'!G37</f>
        <v>162.65999999999997</v>
      </c>
      <c r="G37" s="3">
        <f>'[1]Post Avails'!H37</f>
        <v>162.65999999999997</v>
      </c>
      <c r="H37" s="3">
        <f>'[1]Post Avails'!I37</f>
        <v>162.65999999999997</v>
      </c>
      <c r="I37" s="3">
        <f>'[1]Post Avails'!K37</f>
        <v>0</v>
      </c>
      <c r="J37" s="3">
        <f>'[1]Post Avails'!M37</f>
        <v>0</v>
      </c>
      <c r="K37" s="3">
        <f>'[1]Post Avails'!N37</f>
        <v>0</v>
      </c>
      <c r="L37" s="3">
        <f>'[1]Post Avails'!O37</f>
        <v>0</v>
      </c>
      <c r="M37" s="26" t="str">
        <f>IF('[1]Post Avails'!P37&lt;30,"Sold Out","Available")</f>
        <v>Available</v>
      </c>
      <c r="N37" s="30">
        <f t="shared" si="0"/>
        <v>3036.9539999999993</v>
      </c>
      <c r="O37" s="37" t="str">
        <f>'[2]Variety Info'!C37</f>
        <v>Bi-Color</v>
      </c>
      <c r="P37" s="37" t="str">
        <f>'[2]Variety Info'!D37</f>
        <v>6-8" (15-20cm)</v>
      </c>
      <c r="Q37" s="37" t="str">
        <f>'[2]Variety Info'!E37</f>
        <v>May, June &amp; Sept</v>
      </c>
      <c r="R37" s="37" t="str">
        <f>'[2]Variety Info'!F37</f>
        <v>6-9' (2-3m)</v>
      </c>
      <c r="S37" s="37" t="str">
        <f>'[2]Variety Info'!G37</f>
        <v>B1</v>
      </c>
      <c r="T37" s="37">
        <f>'[2]Variety Info'!H37</f>
        <v>4</v>
      </c>
      <c r="U37" s="37" t="str">
        <f>'[2]Variety Info'!I37</f>
        <v>Yes</v>
      </c>
      <c r="V37" s="37">
        <f>'[2]Variety Info'!J37</f>
        <v>0</v>
      </c>
      <c r="W37" s="37" t="str">
        <f>'[2]Variety Info'!K37</f>
        <v>Yes</v>
      </c>
      <c r="X37" s="37">
        <f>'[2]Variety Info'!L37</f>
        <v>0</v>
      </c>
    </row>
    <row r="38" spans="2:24" ht="15.75" customHeight="1" x14ac:dyDescent="0.25">
      <c r="B38" s="1" t="str">
        <f>'[2]Post Avails'!B38</f>
        <v>Clematis Carnaby</v>
      </c>
      <c r="C38" s="15"/>
      <c r="D38" s="17"/>
      <c r="E38" s="3">
        <f>'[1]Post Avails'!E38</f>
        <v>0</v>
      </c>
      <c r="F38" s="3">
        <f>'[1]Post Avails'!G38</f>
        <v>0</v>
      </c>
      <c r="G38" s="3">
        <f>'[1]Post Avails'!H38</f>
        <v>0</v>
      </c>
      <c r="H38" s="3">
        <f>'[1]Post Avails'!I38</f>
        <v>2624.48</v>
      </c>
      <c r="I38" s="3">
        <f>'[1]Post Avails'!K38</f>
        <v>0</v>
      </c>
      <c r="J38" s="3">
        <f>'[1]Post Avails'!M38</f>
        <v>0</v>
      </c>
      <c r="K38" s="3">
        <f>'[1]Post Avails'!N38</f>
        <v>0</v>
      </c>
      <c r="L38" s="3">
        <f>'[1]Post Avails'!O38</f>
        <v>0</v>
      </c>
      <c r="M38" s="26" t="str">
        <f>IF('[1]Post Avails'!P38&lt;30,"Sold Out","Available")</f>
        <v>Available</v>
      </c>
      <c r="N38" s="30">
        <f t="shared" si="0"/>
        <v>2651.48</v>
      </c>
      <c r="O38" s="37" t="str">
        <f>'[2]Variety Info'!C38</f>
        <v>Bi-Color</v>
      </c>
      <c r="P38" s="37" t="str">
        <f>'[2]Variety Info'!D38</f>
        <v>5-7" (12-18cm)</v>
      </c>
      <c r="Q38" s="37" t="str">
        <f>'[2]Variety Info'!E38</f>
        <v>May, June &amp; Sept</v>
      </c>
      <c r="R38" s="37" t="str">
        <f>'[2]Variety Info'!F38</f>
        <v>6-9' (2-3m)</v>
      </c>
      <c r="S38" s="37" t="str">
        <f>'[2]Variety Info'!G38</f>
        <v>B1</v>
      </c>
      <c r="T38" s="37">
        <f>'[2]Variety Info'!H38</f>
        <v>4</v>
      </c>
      <c r="U38" s="37" t="str">
        <f>'[2]Variety Info'!I38</f>
        <v>Yes</v>
      </c>
      <c r="V38" s="37">
        <f>'[2]Variety Info'!J38</f>
        <v>0</v>
      </c>
      <c r="W38" s="37">
        <f>'[2]Variety Info'!K38</f>
        <v>0</v>
      </c>
      <c r="X38" s="37">
        <f>'[2]Variety Info'!L38</f>
        <v>0</v>
      </c>
    </row>
    <row r="39" spans="2:24" ht="15.75" hidden="1" customHeight="1" x14ac:dyDescent="0.25">
      <c r="B39" s="49" t="str">
        <f>'[2]Post Avails'!B39</f>
        <v>Clematis CARNIVAL PP17597</v>
      </c>
      <c r="C39" s="15"/>
      <c r="D39" s="17"/>
      <c r="E39" s="3">
        <f>'[1]Post Avails'!E39</f>
        <v>0</v>
      </c>
      <c r="F39" s="3">
        <f>'[1]Post Avails'!G39</f>
        <v>0</v>
      </c>
      <c r="G39" s="3">
        <f>'[1]Post Avails'!H39</f>
        <v>0</v>
      </c>
      <c r="H39" s="3">
        <f>'[1]Post Avails'!I39</f>
        <v>0</v>
      </c>
      <c r="I39" s="3">
        <f>'[1]Post Avails'!K39</f>
        <v>0</v>
      </c>
      <c r="J39" s="3">
        <f>'[1]Post Avails'!M39</f>
        <v>0</v>
      </c>
      <c r="K39" s="3">
        <f>'[1]Post Avails'!N39</f>
        <v>0</v>
      </c>
      <c r="L39" s="3">
        <f>'[1]Post Avails'!O39</f>
        <v>0</v>
      </c>
      <c r="M39" s="26" t="str">
        <f>IF('[1]Post Avails'!P39&lt;30,"Sold Out","Available")</f>
        <v>Sold Out</v>
      </c>
      <c r="N39" s="30">
        <f t="shared" si="0"/>
        <v>0</v>
      </c>
      <c r="O39" s="37">
        <f>'[2]Variety Info'!C39</f>
        <v>0</v>
      </c>
      <c r="P39" s="37">
        <f>'[2]Variety Info'!D39</f>
        <v>0</v>
      </c>
      <c r="Q39" s="37">
        <f>'[2]Variety Info'!E39</f>
        <v>0</v>
      </c>
      <c r="R39" s="37">
        <f>'[2]Variety Info'!F39</f>
        <v>0</v>
      </c>
      <c r="S39" s="37">
        <f>'[2]Variety Info'!G39</f>
        <v>0</v>
      </c>
      <c r="T39" s="37">
        <f>'[2]Variety Info'!H39</f>
        <v>0</v>
      </c>
      <c r="U39" s="37">
        <f>'[2]Variety Info'!I39</f>
        <v>0</v>
      </c>
      <c r="V39" s="37">
        <f>'[2]Variety Info'!J39</f>
        <v>0</v>
      </c>
      <c r="W39" s="37">
        <f>'[2]Variety Info'!K39</f>
        <v>0</v>
      </c>
      <c r="X39" s="37">
        <f>'[2]Variety Info'!L39</f>
        <v>0</v>
      </c>
    </row>
    <row r="40" spans="2:24" ht="15.75" hidden="1" customHeight="1" x14ac:dyDescent="0.25">
      <c r="B40" s="1" t="str">
        <f>'[2]Post Avails'!B40</f>
        <v>Clematis Caroline</v>
      </c>
      <c r="C40" s="15"/>
      <c r="D40" s="17"/>
      <c r="E40" s="3">
        <f>'[1]Post Avails'!E40</f>
        <v>0</v>
      </c>
      <c r="F40" s="3">
        <f>'[1]Post Avails'!G40</f>
        <v>0</v>
      </c>
      <c r="G40" s="3">
        <f>'[1]Post Avails'!H40</f>
        <v>0</v>
      </c>
      <c r="H40" s="3">
        <f>'[1]Post Avails'!I40</f>
        <v>0</v>
      </c>
      <c r="I40" s="3">
        <f>'[1]Post Avails'!K40</f>
        <v>0</v>
      </c>
      <c r="J40" s="3">
        <f>'[1]Post Avails'!M40</f>
        <v>0</v>
      </c>
      <c r="K40" s="3">
        <f>'[1]Post Avails'!N40</f>
        <v>0</v>
      </c>
      <c r="L40" s="3">
        <f>'[1]Post Avails'!O40</f>
        <v>0</v>
      </c>
      <c r="M40" s="26" t="str">
        <f>IF('[1]Post Avails'!P40&lt;30,"Sold Out","Available")</f>
        <v>Sold Out</v>
      </c>
      <c r="N40" s="30">
        <f t="shared" si="0"/>
        <v>0</v>
      </c>
      <c r="O40" s="37" t="str">
        <f>'[2]Variety Info'!C40</f>
        <v>Pink</v>
      </c>
      <c r="P40" s="37" t="str">
        <f>'[2]Variety Info'!D40</f>
        <v>4-6" (10-15cm)</v>
      </c>
      <c r="Q40" s="37" t="str">
        <f>'[2]Variety Info'!E40</f>
        <v>June - September</v>
      </c>
      <c r="R40" s="37" t="str">
        <f>'[2]Variety Info'!F40</f>
        <v>6-8' (2-2.5m)</v>
      </c>
      <c r="S40" s="37" t="str">
        <f>'[2]Variety Info'!G40</f>
        <v>C</v>
      </c>
      <c r="T40" s="37">
        <f>'[2]Variety Info'!H40</f>
        <v>4</v>
      </c>
      <c r="U40" s="37" t="str">
        <f>'[2]Variety Info'!I40</f>
        <v>Yes</v>
      </c>
      <c r="V40" s="37">
        <f>'[2]Variety Info'!J40</f>
        <v>0</v>
      </c>
      <c r="W40" s="37">
        <f>'[2]Variety Info'!K40</f>
        <v>0</v>
      </c>
      <c r="X40" s="37">
        <f>'[2]Variety Info'!L40</f>
        <v>0</v>
      </c>
    </row>
    <row r="41" spans="2:24" ht="15.75" customHeight="1" x14ac:dyDescent="0.25">
      <c r="B41" s="1" t="str">
        <f>'[2]Post Avails'!B41</f>
        <v>Clematis Cartmanii Joe</v>
      </c>
      <c r="C41" s="15"/>
      <c r="D41" s="16"/>
      <c r="E41" s="3">
        <f>'[1]Post Avails'!E41</f>
        <v>0</v>
      </c>
      <c r="F41" s="3">
        <f>'[1]Post Avails'!G41</f>
        <v>0</v>
      </c>
      <c r="G41" s="3">
        <f>'[1]Post Avails'!H41</f>
        <v>408.23999999999995</v>
      </c>
      <c r="H41" s="3">
        <f>'[1]Post Avails'!I41</f>
        <v>2755.0799999999995</v>
      </c>
      <c r="I41" s="3">
        <f>'[1]Post Avails'!K41</f>
        <v>0</v>
      </c>
      <c r="J41" s="3">
        <f>'[1]Post Avails'!M41</f>
        <v>0</v>
      </c>
      <c r="K41" s="3">
        <f>'[1]Post Avails'!N41</f>
        <v>0</v>
      </c>
      <c r="L41" s="3">
        <f>'[1]Post Avails'!O41</f>
        <v>0</v>
      </c>
      <c r="M41" s="26" t="str">
        <f>IF('[1]Post Avails'!P41&lt;30,"Sold Out","Available")</f>
        <v>Available</v>
      </c>
      <c r="N41" s="30">
        <f t="shared" si="0"/>
        <v>3190.3199999999993</v>
      </c>
      <c r="O41" s="37" t="str">
        <f>'[2]Variety Info'!C41</f>
        <v>White</v>
      </c>
      <c r="P41" s="37" t="str">
        <f>'[2]Variety Info'!D41</f>
        <v>1-2" (3-5cm)</v>
      </c>
      <c r="Q41" s="37" t="str">
        <f>'[2]Variety Info'!E41</f>
        <v>March - April</v>
      </c>
      <c r="R41" s="37" t="str">
        <f>'[2]Variety Info'!F41</f>
        <v>4-6' (1-2m)</v>
      </c>
      <c r="S41" s="37" t="str">
        <f>'[2]Variety Info'!G41</f>
        <v>A</v>
      </c>
      <c r="T41" s="37">
        <f>'[2]Variety Info'!H41</f>
        <v>7</v>
      </c>
      <c r="U41" s="37" t="str">
        <f>'[2]Variety Info'!I41</f>
        <v>Yes</v>
      </c>
      <c r="V41" s="37" t="str">
        <f>'[2]Variety Info'!J41</f>
        <v>yes</v>
      </c>
      <c r="W41" s="37">
        <f>'[2]Variety Info'!K41</f>
        <v>0</v>
      </c>
      <c r="X41" s="37">
        <f>'[2]Variety Info'!L41</f>
        <v>0</v>
      </c>
    </row>
    <row r="42" spans="2:24" ht="15.75" customHeight="1" x14ac:dyDescent="0.25">
      <c r="B42" s="1" t="str">
        <f>'[2]Post Avails'!B42</f>
        <v>Clematis Charissima</v>
      </c>
      <c r="C42" s="15"/>
      <c r="D42" s="16"/>
      <c r="E42" s="3">
        <f>'[1]Post Avails'!E42</f>
        <v>0</v>
      </c>
      <c r="F42" s="3">
        <f>'[1]Post Avails'!G42</f>
        <v>0</v>
      </c>
      <c r="G42" s="3">
        <f>'[1]Post Avails'!H42</f>
        <v>0</v>
      </c>
      <c r="H42" s="3">
        <f>'[1]Post Avails'!I42</f>
        <v>0</v>
      </c>
      <c r="I42" s="3">
        <f>'[1]Post Avails'!K42</f>
        <v>0</v>
      </c>
      <c r="J42" s="3">
        <f>'[1]Post Avails'!M42</f>
        <v>0</v>
      </c>
      <c r="K42" s="3">
        <f>'[1]Post Avails'!N42</f>
        <v>0</v>
      </c>
      <c r="L42" s="3">
        <f>'[1]Post Avails'!O42</f>
        <v>0</v>
      </c>
      <c r="M42" s="26" t="str">
        <f>IF('[1]Post Avails'!P42&lt;30,"Sold Out","Available")</f>
        <v>Available</v>
      </c>
      <c r="N42" s="30">
        <f t="shared" si="0"/>
        <v>27</v>
      </c>
      <c r="O42" s="37" t="str">
        <f>'[2]Variety Info'!C42</f>
        <v>Pink</v>
      </c>
      <c r="P42" s="37" t="str">
        <f>'[2]Variety Info'!D42</f>
        <v>6-8" (15-20cm)</v>
      </c>
      <c r="Q42" s="37" t="str">
        <f>'[2]Variety Info'!E42</f>
        <v>May, June &amp; Aug</v>
      </c>
      <c r="R42" s="37" t="str">
        <f>'[2]Variety Info'!F42</f>
        <v>6-9' (2-3m)</v>
      </c>
      <c r="S42" s="37" t="str">
        <f>'[2]Variety Info'!G42</f>
        <v>B1</v>
      </c>
      <c r="T42" s="37">
        <f>'[2]Variety Info'!H42</f>
        <v>4</v>
      </c>
      <c r="U42" s="37" t="str">
        <f>'[2]Variety Info'!I42</f>
        <v>Yes</v>
      </c>
      <c r="V42" s="37">
        <f>'[2]Variety Info'!J42</f>
        <v>0</v>
      </c>
      <c r="W42" s="37">
        <f>'[2]Variety Info'!K42</f>
        <v>0</v>
      </c>
      <c r="X42" s="37">
        <f>'[2]Variety Info'!L42</f>
        <v>0</v>
      </c>
    </row>
    <row r="43" spans="2:24" ht="15.75" customHeight="1" x14ac:dyDescent="0.25">
      <c r="B43" s="1" t="str">
        <f>'[2]Post Avails'!B43</f>
        <v>Clematis Chrysocoma sericea</v>
      </c>
      <c r="C43" s="15"/>
      <c r="D43" s="16"/>
      <c r="E43" s="3">
        <f>'[1]Post Avails'!E43</f>
        <v>549.97800000000007</v>
      </c>
      <c r="F43" s="3">
        <f>'[1]Post Avails'!G43</f>
        <v>1002.0259999999998</v>
      </c>
      <c r="G43" s="3">
        <f>'[1]Post Avails'!H43</f>
        <v>1002.0259999999998</v>
      </c>
      <c r="H43" s="3">
        <f>'[1]Post Avails'!I43</f>
        <v>1002.0259999999998</v>
      </c>
      <c r="I43" s="3">
        <f>'[1]Post Avails'!K43</f>
        <v>0</v>
      </c>
      <c r="J43" s="3">
        <f>'[1]Post Avails'!M43</f>
        <v>0</v>
      </c>
      <c r="K43" s="3">
        <f>'[1]Post Avails'!N43</f>
        <v>0</v>
      </c>
      <c r="L43" s="3">
        <f>'[1]Post Avails'!O43</f>
        <v>0</v>
      </c>
      <c r="M43" s="26" t="str">
        <f>IF('[1]Post Avails'!P43&lt;30,"Sold Out","Available")</f>
        <v>Sold Out</v>
      </c>
      <c r="N43" s="30">
        <f t="shared" si="0"/>
        <v>3556.0559999999996</v>
      </c>
      <c r="O43" s="37" t="str">
        <f>'[2]Variety Info'!C43</f>
        <v>White</v>
      </c>
      <c r="P43" s="37" t="str">
        <f>'[2]Variety Info'!D43</f>
        <v>2.5-3.5" (6-9cm)</v>
      </c>
      <c r="Q43" s="37" t="str">
        <f>'[2]Variety Info'!E43</f>
        <v>May - June</v>
      </c>
      <c r="R43" s="37" t="str">
        <f>'[2]Variety Info'!F43</f>
        <v>12-15' (3.5-4.5m)</v>
      </c>
      <c r="S43" s="37" t="str">
        <f>'[2]Variety Info'!G43</f>
        <v>A</v>
      </c>
      <c r="T43" s="37">
        <f>'[2]Variety Info'!H43</f>
        <v>7</v>
      </c>
      <c r="U43" s="37">
        <f>'[2]Variety Info'!I43</f>
        <v>0</v>
      </c>
      <c r="V43" s="37">
        <f>'[2]Variety Info'!J43</f>
        <v>0</v>
      </c>
      <c r="W43" s="37">
        <f>'[2]Variety Info'!K43</f>
        <v>0</v>
      </c>
      <c r="X43" s="37">
        <f>'[2]Variety Info'!L43</f>
        <v>0</v>
      </c>
    </row>
    <row r="44" spans="2:24" ht="15.75" customHeight="1" x14ac:dyDescent="0.25">
      <c r="B44" s="1" t="str">
        <f>'[2]Post Avails'!B44</f>
        <v>Clematis Cirrhosa Balearica</v>
      </c>
      <c r="C44" s="15"/>
      <c r="D44" s="16"/>
      <c r="E44" s="3">
        <f>'[1]Post Avails'!E44</f>
        <v>873.6</v>
      </c>
      <c r="F44" s="3">
        <f>'[1]Post Avails'!G44</f>
        <v>845.56999999999994</v>
      </c>
      <c r="G44" s="3">
        <f>'[1]Post Avails'!H44</f>
        <v>845.56999999999994</v>
      </c>
      <c r="H44" s="3">
        <f>'[1]Post Avails'!I44</f>
        <v>845.56999999999994</v>
      </c>
      <c r="I44" s="3">
        <f>'[1]Post Avails'!K44</f>
        <v>0</v>
      </c>
      <c r="J44" s="3">
        <f>'[1]Post Avails'!M44</f>
        <v>0</v>
      </c>
      <c r="K44" s="3">
        <f>'[1]Post Avails'!N44</f>
        <v>0</v>
      </c>
      <c r="L44" s="3">
        <f>'[1]Post Avails'!O44</f>
        <v>0</v>
      </c>
      <c r="M44" s="26" t="str">
        <f>IF('[1]Post Avails'!P44&lt;30,"Sold Out","Available")</f>
        <v>Available</v>
      </c>
      <c r="N44" s="30">
        <f t="shared" si="0"/>
        <v>3437.3099999999995</v>
      </c>
      <c r="O44" s="37" t="str">
        <f>'[2]Variety Info'!C44</f>
        <v>Bi-Color</v>
      </c>
      <c r="P44" s="37" t="str">
        <f>'[2]Variety Info'!D44</f>
        <v>1-2" (3-5cm)</v>
      </c>
      <c r="Q44" s="37" t="str">
        <f>'[2]Variety Info'!E44</f>
        <v>January - March</v>
      </c>
      <c r="R44" s="37" t="str">
        <f>'[2]Variety Info'!F44</f>
        <v>6-8' (2-2.5m)</v>
      </c>
      <c r="S44" s="37" t="str">
        <f>'[2]Variety Info'!G44</f>
        <v>A</v>
      </c>
      <c r="T44" s="37">
        <f>'[2]Variety Info'!H44</f>
        <v>8</v>
      </c>
      <c r="U44" s="37" t="str">
        <f>'[2]Variety Info'!I44</f>
        <v>Yes</v>
      </c>
      <c r="V44" s="37" t="str">
        <f>'[2]Variety Info'!J44</f>
        <v>yes</v>
      </c>
      <c r="W44" s="37">
        <f>'[2]Variety Info'!K44</f>
        <v>0</v>
      </c>
      <c r="X44" s="37">
        <f>'[2]Variety Info'!L44</f>
        <v>0</v>
      </c>
    </row>
    <row r="45" spans="2:24" ht="15.75" customHeight="1" x14ac:dyDescent="0.25">
      <c r="B45" s="1" t="str">
        <f>'[2]Post Avails'!B45</f>
        <v>Clematis Cirrhosa Freckles</v>
      </c>
      <c r="C45" s="15"/>
      <c r="D45" s="17"/>
      <c r="E45" s="3">
        <f>'[1]Post Avails'!E45</f>
        <v>0</v>
      </c>
      <c r="F45" s="3">
        <f>'[1]Post Avails'!G45</f>
        <v>206.64</v>
      </c>
      <c r="G45" s="3">
        <f>'[1]Post Avails'!H45</f>
        <v>206.64</v>
      </c>
      <c r="H45" s="3">
        <f>'[1]Post Avails'!I45</f>
        <v>349.46999999999991</v>
      </c>
      <c r="I45" s="3">
        <f>'[1]Post Avails'!K45</f>
        <v>0</v>
      </c>
      <c r="J45" s="3">
        <f>'[1]Post Avails'!M45</f>
        <v>0</v>
      </c>
      <c r="K45" s="3">
        <f>'[1]Post Avails'!N45</f>
        <v>0</v>
      </c>
      <c r="L45" s="3">
        <f>'[1]Post Avails'!O45</f>
        <v>0</v>
      </c>
      <c r="M45" s="26" t="str">
        <f>IF('[1]Post Avails'!P45&lt;30,"Sold Out","Available")</f>
        <v>Sold Out</v>
      </c>
      <c r="N45" s="30">
        <f t="shared" si="0"/>
        <v>762.74999999999989</v>
      </c>
      <c r="O45" s="37" t="str">
        <f>'[2]Variety Info'!C45</f>
        <v>Bi-Color</v>
      </c>
      <c r="P45" s="37" t="str">
        <f>'[2]Variety Info'!D45</f>
        <v>1-2" (3-5cm)</v>
      </c>
      <c r="Q45" s="37" t="str">
        <f>'[2]Variety Info'!E45</f>
        <v>January - March</v>
      </c>
      <c r="R45" s="37" t="str">
        <f>'[2]Variety Info'!F45</f>
        <v>6-8' (2-2.5m)</v>
      </c>
      <c r="S45" s="37" t="str">
        <f>'[2]Variety Info'!G45</f>
        <v>A</v>
      </c>
      <c r="T45" s="37">
        <f>'[2]Variety Info'!H45</f>
        <v>8</v>
      </c>
      <c r="U45" s="37" t="str">
        <f>'[2]Variety Info'!I45</f>
        <v>Yes</v>
      </c>
      <c r="V45" s="37" t="str">
        <f>'[2]Variety Info'!J45</f>
        <v>yes</v>
      </c>
      <c r="W45" s="37">
        <f>'[2]Variety Info'!K45</f>
        <v>0</v>
      </c>
      <c r="X45" s="37">
        <f>'[2]Variety Info'!L45</f>
        <v>0</v>
      </c>
    </row>
    <row r="46" spans="2:24" ht="15.75" customHeight="1" x14ac:dyDescent="0.25">
      <c r="B46" s="1" t="str">
        <f>'[2]Post Avails'!B46</f>
        <v>Clematis Comtesse De Bouchard</v>
      </c>
      <c r="C46" s="15"/>
      <c r="D46" s="16"/>
      <c r="E46" s="3">
        <f>'[1]Post Avails'!E46</f>
        <v>0</v>
      </c>
      <c r="F46" s="3">
        <f>'[1]Post Avails'!G46</f>
        <v>0</v>
      </c>
      <c r="G46" s="3">
        <f>'[1]Post Avails'!H46</f>
        <v>0</v>
      </c>
      <c r="H46" s="3">
        <f>'[1]Post Avails'!I46</f>
        <v>2169.38052173913</v>
      </c>
      <c r="I46" s="3">
        <f>'[1]Post Avails'!K46</f>
        <v>0</v>
      </c>
      <c r="J46" s="3">
        <f>'[1]Post Avails'!M46</f>
        <v>0</v>
      </c>
      <c r="K46" s="3">
        <f>'[1]Post Avails'!N46</f>
        <v>0</v>
      </c>
      <c r="L46" s="3">
        <f>'[1]Post Avails'!O46</f>
        <v>0</v>
      </c>
      <c r="M46" s="26" t="str">
        <f>IF('[1]Post Avails'!P46&lt;30,"Sold Out","Available")</f>
        <v>Available</v>
      </c>
      <c r="N46" s="30">
        <f t="shared" si="0"/>
        <v>2196.38052173913</v>
      </c>
      <c r="O46" s="37" t="str">
        <f>'[2]Variety Info'!C46</f>
        <v>Pink</v>
      </c>
      <c r="P46" s="37" t="str">
        <f>'[2]Variety Info'!D46</f>
        <v>4-6" (10-15cm)</v>
      </c>
      <c r="Q46" s="37" t="str">
        <f>'[2]Variety Info'!E46</f>
        <v>June - September</v>
      </c>
      <c r="R46" s="37" t="str">
        <f>'[2]Variety Info'!F46</f>
        <v>8-12' (3-4m)</v>
      </c>
      <c r="S46" s="37" t="str">
        <f>'[2]Variety Info'!G46</f>
        <v>C</v>
      </c>
      <c r="T46" s="37">
        <f>'[2]Variety Info'!H46</f>
        <v>4</v>
      </c>
      <c r="U46" s="37" t="str">
        <f>'[2]Variety Info'!I46</f>
        <v>Yes</v>
      </c>
      <c r="V46" s="37">
        <f>'[2]Variety Info'!J46</f>
        <v>0</v>
      </c>
      <c r="W46" s="37">
        <f>'[2]Variety Info'!K46</f>
        <v>0</v>
      </c>
      <c r="X46" s="37">
        <f>'[2]Variety Info'!L46</f>
        <v>0</v>
      </c>
    </row>
    <row r="47" spans="2:24" ht="15.75" customHeight="1" x14ac:dyDescent="0.25">
      <c r="B47" s="1" t="str">
        <f>'[2]Post Avails'!B47</f>
        <v>Clematis Countess of Lovelace</v>
      </c>
      <c r="C47" s="15"/>
      <c r="D47" s="17"/>
      <c r="E47" s="3">
        <f>'[1]Post Avails'!E47</f>
        <v>1160.0060000000001</v>
      </c>
      <c r="F47" s="3">
        <f>'[1]Post Avails'!G47</f>
        <v>0</v>
      </c>
      <c r="G47" s="3">
        <f>'[1]Post Avails'!H47</f>
        <v>0</v>
      </c>
      <c r="H47" s="3">
        <f>'[1]Post Avails'!I47</f>
        <v>247.01243478260864</v>
      </c>
      <c r="I47" s="3">
        <f>'[1]Post Avails'!K47</f>
        <v>0</v>
      </c>
      <c r="J47" s="3">
        <f>'[1]Post Avails'!M47</f>
        <v>0</v>
      </c>
      <c r="K47" s="3">
        <f>'[1]Post Avails'!N47</f>
        <v>0</v>
      </c>
      <c r="L47" s="3">
        <f>'[1]Post Avails'!O47</f>
        <v>0</v>
      </c>
      <c r="M47" s="26" t="str">
        <f>IF('[1]Post Avails'!P47&lt;30,"Sold Out","Available")</f>
        <v>Sold Out</v>
      </c>
      <c r="N47" s="30">
        <f t="shared" si="0"/>
        <v>1407.0184347826087</v>
      </c>
      <c r="O47" s="37" t="str">
        <f>'[2]Variety Info'!C47</f>
        <v>Blue</v>
      </c>
      <c r="P47" s="37" t="str">
        <f>'[2]Variety Info'!D47</f>
        <v>6-8" (15-20cm)</v>
      </c>
      <c r="Q47" s="37" t="str">
        <f>'[2]Variety Info'!E47</f>
        <v>May, June &amp; Aug</v>
      </c>
      <c r="R47" s="37" t="str">
        <f>'[2]Variety Info'!F47</f>
        <v>6-9' (2-3m)</v>
      </c>
      <c r="S47" s="37" t="str">
        <f>'[2]Variety Info'!G47</f>
        <v>B1</v>
      </c>
      <c r="T47" s="37">
        <f>'[2]Variety Info'!H47</f>
        <v>4</v>
      </c>
      <c r="U47" s="37" t="str">
        <f>'[2]Variety Info'!I47</f>
        <v>Yes</v>
      </c>
      <c r="V47" s="37">
        <f>'[2]Variety Info'!J47</f>
        <v>0</v>
      </c>
      <c r="W47" s="37">
        <f>'[2]Variety Info'!K47</f>
        <v>0</v>
      </c>
      <c r="X47" s="37">
        <f>'[2]Variety Info'!L47</f>
        <v>0</v>
      </c>
    </row>
    <row r="48" spans="2:24" ht="15.75" customHeight="1" x14ac:dyDescent="0.25">
      <c r="B48" s="1" t="str">
        <f>'[2]Post Avails'!B48</f>
        <v>Clematis Crimson Star</v>
      </c>
      <c r="C48" s="15"/>
      <c r="D48" s="16"/>
      <c r="E48" s="3">
        <f>'[1]Post Avails'!E48</f>
        <v>0</v>
      </c>
      <c r="F48" s="3">
        <f>'[1]Post Avails'!G48</f>
        <v>0</v>
      </c>
      <c r="G48" s="3">
        <f>'[1]Post Avails'!H48</f>
        <v>0</v>
      </c>
      <c r="H48" s="3">
        <f>'[1]Post Avails'!I48</f>
        <v>164.35434782608692</v>
      </c>
      <c r="I48" s="3">
        <f>'[1]Post Avails'!K48</f>
        <v>0</v>
      </c>
      <c r="J48" s="3">
        <f>'[1]Post Avails'!M48</f>
        <v>0</v>
      </c>
      <c r="K48" s="3">
        <f>'[1]Post Avails'!N48</f>
        <v>0</v>
      </c>
      <c r="L48" s="3">
        <f>'[1]Post Avails'!O48</f>
        <v>0</v>
      </c>
      <c r="M48" s="26" t="str">
        <f>IF('[1]Post Avails'!P48&lt;30,"Sold Out","Available")</f>
        <v>Sold Out</v>
      </c>
      <c r="N48" s="30">
        <f t="shared" si="0"/>
        <v>164.35434782608692</v>
      </c>
      <c r="O48" s="37" t="str">
        <f>'[2]Variety Info'!C48</f>
        <v>Red</v>
      </c>
      <c r="P48" s="37" t="str">
        <f>'[2]Variety Info'!D48</f>
        <v>5-7" (12-18cm)</v>
      </c>
      <c r="Q48" s="37" t="str">
        <f>'[2]Variety Info'!E48</f>
        <v>June - September</v>
      </c>
      <c r="R48" s="37" t="str">
        <f>'[2]Variety Info'!F48</f>
        <v>8-12' (3-4m)</v>
      </c>
      <c r="S48" s="37" t="str">
        <f>'[2]Variety Info'!G48</f>
        <v>B2</v>
      </c>
      <c r="T48" s="37">
        <f>'[2]Variety Info'!H48</f>
        <v>4</v>
      </c>
      <c r="U48" s="37" t="str">
        <f>'[2]Variety Info'!I48</f>
        <v>Yes</v>
      </c>
      <c r="V48" s="37">
        <f>'[2]Variety Info'!J48</f>
        <v>0</v>
      </c>
      <c r="W48" s="37">
        <f>'[2]Variety Info'!K48</f>
        <v>0</v>
      </c>
      <c r="X48" s="37">
        <f>'[2]Variety Info'!L48</f>
        <v>0</v>
      </c>
    </row>
    <row r="49" spans="2:24" ht="15.75" hidden="1" customHeight="1" x14ac:dyDescent="0.25">
      <c r="B49" s="1" t="str">
        <f>'[2]Post Avails'!B49</f>
        <v>Clematis Crispa</v>
      </c>
      <c r="C49" s="15"/>
      <c r="D49" s="17"/>
      <c r="E49" s="3">
        <f>'[1]Post Avails'!E49</f>
        <v>0</v>
      </c>
      <c r="F49" s="3">
        <f>'[1]Post Avails'!G49</f>
        <v>0</v>
      </c>
      <c r="G49" s="3">
        <f>'[1]Post Avails'!H49</f>
        <v>0</v>
      </c>
      <c r="H49" s="3">
        <f>'[1]Post Avails'!I49</f>
        <v>0</v>
      </c>
      <c r="I49" s="3">
        <f>'[1]Post Avails'!K49</f>
        <v>0</v>
      </c>
      <c r="J49" s="3">
        <f>'[1]Post Avails'!M49</f>
        <v>0</v>
      </c>
      <c r="K49" s="3">
        <f>'[1]Post Avails'!N49</f>
        <v>0</v>
      </c>
      <c r="L49" s="3">
        <f>'[1]Post Avails'!O49</f>
        <v>0</v>
      </c>
      <c r="M49" s="26" t="str">
        <f>IF('[1]Post Avails'!P49&lt;30,"Sold Out","Available")</f>
        <v>Sold Out</v>
      </c>
      <c r="N49" s="30">
        <f t="shared" si="0"/>
        <v>0</v>
      </c>
      <c r="O49" s="37" t="str">
        <f>'[2]Variety Info'!C49</f>
        <v>Pink</v>
      </c>
      <c r="P49" s="37" t="str">
        <f>'[2]Variety Info'!D49</f>
        <v>1-2" (3-5cm)</v>
      </c>
      <c r="Q49" s="37" t="str">
        <f>'[2]Variety Info'!E49</f>
        <v>June - September</v>
      </c>
      <c r="R49" s="37" t="str">
        <f>'[2]Variety Info'!F49</f>
        <v>6-8' (2-2.5m)</v>
      </c>
      <c r="S49" s="37" t="str">
        <f>'[2]Variety Info'!G49</f>
        <v>C</v>
      </c>
      <c r="T49" s="37">
        <f>'[2]Variety Info'!H49</f>
        <v>5</v>
      </c>
      <c r="U49" s="37" t="str">
        <f>'[2]Variety Info'!I49</f>
        <v>Yes</v>
      </c>
      <c r="V49" s="37">
        <f>'[2]Variety Info'!J49</f>
        <v>0</v>
      </c>
      <c r="W49" s="37">
        <f>'[2]Variety Info'!K49</f>
        <v>0</v>
      </c>
      <c r="X49" s="37">
        <f>'[2]Variety Info'!L49</f>
        <v>0</v>
      </c>
    </row>
    <row r="50" spans="2:24" ht="15.75" customHeight="1" x14ac:dyDescent="0.25">
      <c r="B50" s="1" t="str">
        <f>'[2]Post Avails'!B50</f>
        <v>Clematis Daniel Deronda-Blue</v>
      </c>
      <c r="C50" s="15"/>
      <c r="D50" s="17"/>
      <c r="E50" s="3">
        <f>'[1]Post Avails'!E50</f>
        <v>0</v>
      </c>
      <c r="F50" s="3">
        <f>'[1]Post Avails'!G50</f>
        <v>0</v>
      </c>
      <c r="G50" s="3">
        <f>'[1]Post Avails'!H50</f>
        <v>0</v>
      </c>
      <c r="H50" s="3">
        <f>'[1]Post Avails'!I50</f>
        <v>482.70165217391332</v>
      </c>
      <c r="I50" s="3">
        <f>'[1]Post Avails'!K50</f>
        <v>5400.9</v>
      </c>
      <c r="J50" s="3">
        <f>'[1]Post Avails'!M50</f>
        <v>0</v>
      </c>
      <c r="K50" s="3">
        <f>'[1]Post Avails'!N50</f>
        <v>0</v>
      </c>
      <c r="L50" s="3">
        <f>'[1]Post Avails'!O50</f>
        <v>0</v>
      </c>
      <c r="M50" s="26" t="str">
        <f>IF('[1]Post Avails'!P50&lt;30,"Sold Out","Available")</f>
        <v>Sold Out</v>
      </c>
      <c r="N50" s="30">
        <f t="shared" si="0"/>
        <v>5883.601652173913</v>
      </c>
      <c r="O50" s="37" t="str">
        <f>'[2]Variety Info'!C50</f>
        <v>Purple</v>
      </c>
      <c r="P50" s="37" t="str">
        <f>'[2]Variety Info'!D50</f>
        <v>7-9" (17-23cm)</v>
      </c>
      <c r="Q50" s="37" t="str">
        <f>'[2]Variety Info'!E50</f>
        <v>May, June &amp; Sept</v>
      </c>
      <c r="R50" s="37" t="str">
        <f>'[2]Variety Info'!F50</f>
        <v>6-9' (2-3m)</v>
      </c>
      <c r="S50" s="37" t="str">
        <f>'[2]Variety Info'!G50</f>
        <v>B1</v>
      </c>
      <c r="T50" s="37">
        <f>'[2]Variety Info'!H50</f>
        <v>4</v>
      </c>
      <c r="U50" s="37" t="str">
        <f>'[2]Variety Info'!I50</f>
        <v>Yes</v>
      </c>
      <c r="V50" s="37">
        <f>'[2]Variety Info'!J50</f>
        <v>0</v>
      </c>
      <c r="W50" s="37">
        <f>'[2]Variety Info'!K50</f>
        <v>0</v>
      </c>
      <c r="X50" s="37">
        <f>'[2]Variety Info'!L50</f>
        <v>0</v>
      </c>
    </row>
    <row r="51" spans="2:24" ht="15.75" customHeight="1" x14ac:dyDescent="0.25">
      <c r="B51" s="1" t="str">
        <f>'[2]Post Avails'!B51</f>
        <v>Clematis Dominika</v>
      </c>
      <c r="C51" s="15"/>
      <c r="D51" s="16"/>
      <c r="E51" s="3">
        <f>'[1]Post Avails'!E51</f>
        <v>281.03399999999999</v>
      </c>
      <c r="F51" s="3">
        <f>'[1]Post Avails'!G51</f>
        <v>0</v>
      </c>
      <c r="G51" s="3">
        <f>'[1]Post Avails'!H51</f>
        <v>0</v>
      </c>
      <c r="H51" s="3">
        <f>'[1]Post Avails'!I51</f>
        <v>0</v>
      </c>
      <c r="I51" s="3">
        <f>'[1]Post Avails'!K51</f>
        <v>0</v>
      </c>
      <c r="J51" s="3">
        <f>'[1]Post Avails'!M51</f>
        <v>0</v>
      </c>
      <c r="K51" s="3">
        <f>'[1]Post Avails'!N51</f>
        <v>0</v>
      </c>
      <c r="L51" s="3">
        <f>'[1]Post Avails'!O51</f>
        <v>0</v>
      </c>
      <c r="M51" s="26" t="str">
        <f>IF('[1]Post Avails'!P51&lt;30,"Sold Out","Available")</f>
        <v>Sold Out</v>
      </c>
      <c r="N51" s="30">
        <f t="shared" si="0"/>
        <v>281.03399999999999</v>
      </c>
      <c r="O51" s="37" t="str">
        <f>'[2]Variety Info'!C51</f>
        <v>Blue</v>
      </c>
      <c r="P51" s="37" t="str">
        <f>'[2]Variety Info'!D51</f>
        <v>4-6" (10-15cm)</v>
      </c>
      <c r="Q51" s="37" t="str">
        <f>'[2]Variety Info'!E51</f>
        <v>June - August</v>
      </c>
      <c r="R51" s="37" t="str">
        <f>'[2]Variety Info'!F51</f>
        <v>6-8' (2-2.5m)</v>
      </c>
      <c r="S51" s="37" t="str">
        <f>'[2]Variety Info'!G51</f>
        <v>C</v>
      </c>
      <c r="T51" s="37">
        <f>'[2]Variety Info'!H51</f>
        <v>4</v>
      </c>
      <c r="U51" s="37" t="str">
        <f>'[2]Variety Info'!I51</f>
        <v>Yes</v>
      </c>
      <c r="V51" s="37">
        <f>'[2]Variety Info'!J51</f>
        <v>0</v>
      </c>
      <c r="W51" s="37">
        <f>'[2]Variety Info'!K51</f>
        <v>0</v>
      </c>
      <c r="X51" s="37">
        <f>'[2]Variety Info'!L51</f>
        <v>0</v>
      </c>
    </row>
    <row r="52" spans="2:24" ht="15.75" customHeight="1" x14ac:dyDescent="0.25">
      <c r="B52" s="1" t="str">
        <f>'[2]Post Avails'!B52</f>
        <v>Clematis Dorothy Tolver</v>
      </c>
      <c r="C52" s="15"/>
      <c r="D52" s="16"/>
      <c r="E52" s="3">
        <f>'[1]Post Avails'!E52</f>
        <v>181.97400000000002</v>
      </c>
      <c r="F52" s="3">
        <f>'[1]Post Avails'!G52</f>
        <v>144.98400000000001</v>
      </c>
      <c r="G52" s="3">
        <f>'[1]Post Avails'!H52</f>
        <v>144.98400000000001</v>
      </c>
      <c r="H52" s="3">
        <f>'[1]Post Avails'!I52</f>
        <v>144.98400000000001</v>
      </c>
      <c r="I52" s="3">
        <f>'[1]Post Avails'!K52</f>
        <v>0</v>
      </c>
      <c r="J52" s="3">
        <f>'[1]Post Avails'!M52</f>
        <v>0</v>
      </c>
      <c r="K52" s="3">
        <f>'[1]Post Avails'!N52</f>
        <v>0</v>
      </c>
      <c r="L52" s="3">
        <f>'[1]Post Avails'!O52</f>
        <v>0</v>
      </c>
      <c r="M52" s="26" t="str">
        <f>IF('[1]Post Avails'!P52&lt;30,"Sold Out","Available")</f>
        <v>Sold Out</v>
      </c>
      <c r="N52" s="30">
        <f t="shared" si="0"/>
        <v>616.92600000000004</v>
      </c>
      <c r="O52" s="37" t="str">
        <f>'[2]Variety Info'!C52</f>
        <v>Pink</v>
      </c>
      <c r="P52" s="37" t="str">
        <f>'[2]Variety Info'!D52</f>
        <v>6-8" (15-20cm)</v>
      </c>
      <c r="Q52" s="37" t="str">
        <f>'[2]Variety Info'!E52</f>
        <v>May, June &amp; Sept</v>
      </c>
      <c r="R52" s="37" t="str">
        <f>'[2]Variety Info'!F52</f>
        <v>8-12' (3-4m)</v>
      </c>
      <c r="S52" s="37" t="str">
        <f>'[2]Variety Info'!G52</f>
        <v>B1</v>
      </c>
      <c r="T52" s="37">
        <f>'[2]Variety Info'!H52</f>
        <v>4</v>
      </c>
      <c r="U52" s="37" t="str">
        <f>'[2]Variety Info'!I52</f>
        <v>Yes</v>
      </c>
      <c r="V52" s="37">
        <f>'[2]Variety Info'!J52</f>
        <v>0</v>
      </c>
      <c r="W52" s="37">
        <f>'[2]Variety Info'!K52</f>
        <v>0</v>
      </c>
      <c r="X52" s="37">
        <f>'[2]Variety Info'!L52</f>
        <v>0</v>
      </c>
    </row>
    <row r="53" spans="2:24" ht="15.75" customHeight="1" x14ac:dyDescent="0.25">
      <c r="B53" s="1" t="str">
        <f>'[2]Post Avails'!B53</f>
        <v>Clematis Dorothy Walton</v>
      </c>
      <c r="C53" s="15"/>
      <c r="D53" s="17"/>
      <c r="E53" s="3">
        <f>'[1]Post Avails'!E53</f>
        <v>114.036</v>
      </c>
      <c r="F53" s="3">
        <f>'[1]Post Avails'!G53</f>
        <v>165.31199999999998</v>
      </c>
      <c r="G53" s="3">
        <f>'[1]Post Avails'!H53</f>
        <v>165.31199999999998</v>
      </c>
      <c r="H53" s="3">
        <f>'[1]Post Avails'!I53</f>
        <v>165.31199999999998</v>
      </c>
      <c r="I53" s="3">
        <f>'[1]Post Avails'!K53</f>
        <v>0</v>
      </c>
      <c r="J53" s="3">
        <f>'[1]Post Avails'!M53</f>
        <v>0</v>
      </c>
      <c r="K53" s="3">
        <f>'[1]Post Avails'!N53</f>
        <v>0</v>
      </c>
      <c r="L53" s="3">
        <f>'[1]Post Avails'!O53</f>
        <v>0</v>
      </c>
      <c r="M53" s="26" t="str">
        <f>IF('[1]Post Avails'!P53&lt;30,"Sold Out","Available")</f>
        <v>Available</v>
      </c>
      <c r="N53" s="30">
        <f t="shared" si="0"/>
        <v>636.97199999999998</v>
      </c>
      <c r="O53" s="37" t="str">
        <f>'[2]Variety Info'!C53</f>
        <v>Purple</v>
      </c>
      <c r="P53" s="37" t="str">
        <f>'[2]Variety Info'!D53</f>
        <v>5-7" (12-18cm)</v>
      </c>
      <c r="Q53" s="37" t="str">
        <f>'[2]Variety Info'!E53</f>
        <v>July - September</v>
      </c>
      <c r="R53" s="37" t="str">
        <f>'[2]Variety Info'!F53</f>
        <v>6-8' (2-2.5m)</v>
      </c>
      <c r="S53" s="37" t="str">
        <f>'[2]Variety Info'!G53</f>
        <v>B2</v>
      </c>
      <c r="T53" s="37">
        <f>'[2]Variety Info'!H53</f>
        <v>4</v>
      </c>
      <c r="U53" s="37" t="str">
        <f>'[2]Variety Info'!I53</f>
        <v>Yes</v>
      </c>
      <c r="V53" s="37">
        <f>'[2]Variety Info'!J53</f>
        <v>0</v>
      </c>
      <c r="W53" s="37">
        <f>'[2]Variety Info'!K53</f>
        <v>0</v>
      </c>
      <c r="X53" s="37">
        <f>'[2]Variety Info'!L53</f>
        <v>0</v>
      </c>
    </row>
    <row r="54" spans="2:24" ht="15.75" customHeight="1" x14ac:dyDescent="0.25">
      <c r="B54" s="1" t="str">
        <f>'[2]Post Avails'!B54</f>
        <v>Clematis Dr. Ruppel</v>
      </c>
      <c r="C54" s="15"/>
      <c r="D54" s="17"/>
      <c r="E54" s="3">
        <f>'[1]Post Avails'!E54</f>
        <v>6974.7300000000396</v>
      </c>
      <c r="F54" s="3">
        <f>'[1]Post Avails'!G54</f>
        <v>0</v>
      </c>
      <c r="G54" s="3">
        <f>'[1]Post Avails'!H54</f>
        <v>0</v>
      </c>
      <c r="H54" s="3">
        <f>'[1]Post Avails'!I54</f>
        <v>20626.266956521715</v>
      </c>
      <c r="I54" s="3">
        <f>'[1]Post Avails'!K54</f>
        <v>36277.099000000002</v>
      </c>
      <c r="J54" s="3">
        <f>'[1]Post Avails'!M54</f>
        <v>932.79999999999927</v>
      </c>
      <c r="K54" s="3">
        <f>'[1]Post Avails'!N54</f>
        <v>2391.8367999999991</v>
      </c>
      <c r="L54" s="3">
        <f>'[1]Post Avails'!O54</f>
        <v>700</v>
      </c>
      <c r="M54" s="26" t="str">
        <f>IF('[1]Post Avails'!P54&lt;30,"Sold Out","Available")</f>
        <v>Sold Out</v>
      </c>
      <c r="N54" s="30">
        <f t="shared" si="0"/>
        <v>67902.732756521757</v>
      </c>
      <c r="O54" s="37" t="str">
        <f>'[2]Variety Info'!C54</f>
        <v>Bi-Color</v>
      </c>
      <c r="P54" s="37" t="str">
        <f>'[2]Variety Info'!D54</f>
        <v>6-8" (15-20cm)</v>
      </c>
      <c r="Q54" s="37" t="str">
        <f>'[2]Variety Info'!E54</f>
        <v>May, June &amp; Sept</v>
      </c>
      <c r="R54" s="37" t="str">
        <f>'[2]Variety Info'!F54</f>
        <v>6-9' (2-3m)</v>
      </c>
      <c r="S54" s="37" t="str">
        <f>'[2]Variety Info'!G54</f>
        <v>B1</v>
      </c>
      <c r="T54" s="37">
        <f>'[2]Variety Info'!H54</f>
        <v>4</v>
      </c>
      <c r="U54" s="37" t="str">
        <f>'[2]Variety Info'!I54</f>
        <v>Yes</v>
      </c>
      <c r="V54" s="37">
        <f>'[2]Variety Info'!J54</f>
        <v>0</v>
      </c>
      <c r="W54" s="37">
        <f>'[2]Variety Info'!K54</f>
        <v>0</v>
      </c>
      <c r="X54" s="37">
        <f>'[2]Variety Info'!L54</f>
        <v>0</v>
      </c>
    </row>
    <row r="55" spans="2:24" ht="15.75" customHeight="1" x14ac:dyDescent="0.25">
      <c r="B55" s="1" t="str">
        <f>'[2]Post Avails'!B55</f>
        <v>Clematis Duch Edinborgh</v>
      </c>
      <c r="C55" s="15"/>
      <c r="D55" s="17"/>
      <c r="E55" s="3">
        <f>'[1]Post Avails'!E55</f>
        <v>2312.8120000000026</v>
      </c>
      <c r="F55" s="3">
        <f>'[1]Post Avails'!G55</f>
        <v>0</v>
      </c>
      <c r="G55" s="3">
        <f>'[1]Post Avails'!H55</f>
        <v>0</v>
      </c>
      <c r="H55" s="3">
        <f>'[1]Post Avails'!I55</f>
        <v>476.53599999999824</v>
      </c>
      <c r="I55" s="3">
        <f>'[1]Post Avails'!K55</f>
        <v>0</v>
      </c>
      <c r="J55" s="3">
        <f>'[1]Post Avails'!M55</f>
        <v>0</v>
      </c>
      <c r="K55" s="3">
        <f>'[1]Post Avails'!N55</f>
        <v>0</v>
      </c>
      <c r="L55" s="3">
        <f>'[1]Post Avails'!O55</f>
        <v>0</v>
      </c>
      <c r="M55" s="26" t="str">
        <f>IF('[1]Post Avails'!P55&lt;30,"Sold Out","Available")</f>
        <v>Sold Out</v>
      </c>
      <c r="N55" s="30">
        <f t="shared" si="0"/>
        <v>2789.3480000000009</v>
      </c>
      <c r="O55" s="37" t="str">
        <f>'[2]Variety Info'!C55</f>
        <v>White</v>
      </c>
      <c r="P55" s="37" t="str">
        <f>'[2]Variety Info'!D55</f>
        <v>4-6" (10-15cm)</v>
      </c>
      <c r="Q55" s="37" t="str">
        <f>'[2]Variety Info'!E55</f>
        <v>May, June &amp; Sept</v>
      </c>
      <c r="R55" s="37" t="str">
        <f>'[2]Variety Info'!F55</f>
        <v>5-8' (1.5-3m)</v>
      </c>
      <c r="S55" s="37" t="str">
        <f>'[2]Variety Info'!G55</f>
        <v>B1</v>
      </c>
      <c r="T55" s="37">
        <f>'[2]Variety Info'!H55</f>
        <v>4</v>
      </c>
      <c r="U55" s="37" t="str">
        <f>'[2]Variety Info'!I55</f>
        <v>Yes</v>
      </c>
      <c r="V55" s="37">
        <f>'[2]Variety Info'!J55</f>
        <v>0</v>
      </c>
      <c r="W55" s="37">
        <f>'[2]Variety Info'!K55</f>
        <v>0</v>
      </c>
      <c r="X55" s="37">
        <f>'[2]Variety Info'!L55</f>
        <v>0</v>
      </c>
    </row>
    <row r="56" spans="2:24" ht="15.75" customHeight="1" x14ac:dyDescent="0.25">
      <c r="B56" s="1" t="str">
        <f>'[2]Post Avails'!B56</f>
        <v>Clematis Early Sensation</v>
      </c>
      <c r="C56" s="15"/>
      <c r="D56" s="16"/>
      <c r="E56" s="3">
        <f>'[1]Post Avails'!E56</f>
        <v>0</v>
      </c>
      <c r="F56" s="3">
        <f>'[1]Post Avails'!G56</f>
        <v>0</v>
      </c>
      <c r="G56" s="3">
        <f>'[1]Post Avails'!H56</f>
        <v>0</v>
      </c>
      <c r="H56" s="3">
        <f>'[1]Post Avails'!I56</f>
        <v>2551.1189999999997</v>
      </c>
      <c r="I56" s="3">
        <f>'[1]Post Avails'!K56</f>
        <v>0</v>
      </c>
      <c r="J56" s="3">
        <f>'[1]Post Avails'!M56</f>
        <v>0</v>
      </c>
      <c r="K56" s="3">
        <f>'[1]Post Avails'!N56</f>
        <v>0</v>
      </c>
      <c r="L56" s="3">
        <f>'[1]Post Avails'!O56</f>
        <v>0</v>
      </c>
      <c r="M56" s="26" t="str">
        <f>IF('[1]Post Avails'!P56&lt;30,"Sold Out","Available")</f>
        <v>Sold Out</v>
      </c>
      <c r="N56" s="30">
        <f t="shared" si="0"/>
        <v>2551.1189999999997</v>
      </c>
      <c r="O56" s="37" t="str">
        <f>'[2]Variety Info'!C56</f>
        <v>White</v>
      </c>
      <c r="P56" s="37" t="str">
        <f>'[2]Variety Info'!D56</f>
        <v>1-2" (3-5cm)</v>
      </c>
      <c r="Q56" s="37" t="str">
        <f>'[2]Variety Info'!E56</f>
        <v>March - April</v>
      </c>
      <c r="R56" s="37" t="str">
        <f>'[2]Variety Info'!F56</f>
        <v>4-6' (1-2m)</v>
      </c>
      <c r="S56" s="37" t="str">
        <f>'[2]Variety Info'!G56</f>
        <v>A</v>
      </c>
      <c r="T56" s="37">
        <f>'[2]Variety Info'!H56</f>
        <v>8</v>
      </c>
      <c r="U56" s="37" t="str">
        <f>'[2]Variety Info'!I56</f>
        <v>Yes</v>
      </c>
      <c r="V56" s="37" t="str">
        <f>'[2]Variety Info'!J56</f>
        <v>yes</v>
      </c>
      <c r="W56" s="37">
        <f>'[2]Variety Info'!K56</f>
        <v>0</v>
      </c>
      <c r="X56" s="37">
        <f>'[2]Variety Info'!L56</f>
        <v>0</v>
      </c>
    </row>
    <row r="57" spans="2:24" ht="15.75" customHeight="1" x14ac:dyDescent="0.25">
      <c r="B57" s="1" t="str">
        <f>'[2]Post Avails'!B57</f>
        <v>Clematis Edo Murasaki</v>
      </c>
      <c r="C57" s="15"/>
      <c r="D57" s="16"/>
      <c r="E57" s="3">
        <f>'[1]Post Avails'!E57</f>
        <v>0</v>
      </c>
      <c r="F57" s="3">
        <f>'[1]Post Avails'!G57</f>
        <v>0</v>
      </c>
      <c r="G57" s="3">
        <f>'[1]Post Avails'!H57</f>
        <v>0</v>
      </c>
      <c r="H57" s="3">
        <f>'[1]Post Avails'!I57</f>
        <v>66.049999999999955</v>
      </c>
      <c r="I57" s="3">
        <f>'[1]Post Avails'!K57</f>
        <v>0</v>
      </c>
      <c r="J57" s="3">
        <f>'[1]Post Avails'!M57</f>
        <v>0</v>
      </c>
      <c r="K57" s="3">
        <f>'[1]Post Avails'!N57</f>
        <v>0</v>
      </c>
      <c r="L57" s="3">
        <f>'[1]Post Avails'!O57</f>
        <v>0</v>
      </c>
      <c r="M57" s="26" t="str">
        <f>IF('[1]Post Avails'!P57&lt;30,"Sold Out","Available")</f>
        <v>Sold Out</v>
      </c>
      <c r="N57" s="30">
        <f t="shared" si="0"/>
        <v>66.049999999999955</v>
      </c>
      <c r="O57" s="37" t="str">
        <f>'[2]Variety Info'!C57</f>
        <v>Purple</v>
      </c>
      <c r="P57" s="37" t="str">
        <f>'[2]Variety Info'!D57</f>
        <v>6-8" (15-20cm)</v>
      </c>
      <c r="Q57" s="37" t="str">
        <f>'[2]Variety Info'!E57</f>
        <v>May, June &amp; Sept</v>
      </c>
      <c r="R57" s="37" t="str">
        <f>'[2]Variety Info'!F57</f>
        <v>8-10' (2.5-3m)</v>
      </c>
      <c r="S57" s="37" t="str">
        <f>'[2]Variety Info'!G57</f>
        <v>B1</v>
      </c>
      <c r="T57" s="37">
        <f>'[2]Variety Info'!H57</f>
        <v>4</v>
      </c>
      <c r="U57" s="37" t="str">
        <f>'[2]Variety Info'!I57</f>
        <v>Yes</v>
      </c>
      <c r="V57" s="37">
        <f>'[2]Variety Info'!J57</f>
        <v>0</v>
      </c>
      <c r="W57" s="37">
        <f>'[2]Variety Info'!K57</f>
        <v>0</v>
      </c>
      <c r="X57" s="37">
        <f>'[2]Variety Info'!L57</f>
        <v>0</v>
      </c>
    </row>
    <row r="58" spans="2:24" ht="15.75" customHeight="1" x14ac:dyDescent="0.25">
      <c r="B58" s="1" t="str">
        <f>'[2]Post Avails'!B58</f>
        <v>Clematis Elsa Spath</v>
      </c>
      <c r="C58" s="15"/>
      <c r="D58" s="17"/>
      <c r="E58" s="3">
        <f>'[1]Post Avails'!E58</f>
        <v>4884.5740000000023</v>
      </c>
      <c r="F58" s="3">
        <f>'[1]Post Avails'!G58</f>
        <v>0</v>
      </c>
      <c r="G58" s="3">
        <f>'[1]Post Avails'!H58</f>
        <v>366.23999999999995</v>
      </c>
      <c r="H58" s="3">
        <f>'[1]Post Avails'!I58</f>
        <v>455.24</v>
      </c>
      <c r="I58" s="3">
        <f>'[1]Post Avails'!K58</f>
        <v>0</v>
      </c>
      <c r="J58" s="3">
        <f>'[1]Post Avails'!M58</f>
        <v>0</v>
      </c>
      <c r="K58" s="3">
        <f>'[1]Post Avails'!N58</f>
        <v>0</v>
      </c>
      <c r="L58" s="3">
        <f>'[1]Post Avails'!O58</f>
        <v>0</v>
      </c>
      <c r="M58" s="26" t="str">
        <f>IF('[1]Post Avails'!P58&lt;30,"Sold Out","Available")</f>
        <v>Available</v>
      </c>
      <c r="N58" s="30">
        <f t="shared" si="0"/>
        <v>5733.0540000000019</v>
      </c>
      <c r="O58" s="37" t="str">
        <f>'[2]Variety Info'!C58</f>
        <v>Purple</v>
      </c>
      <c r="P58" s="37" t="str">
        <f>'[2]Variety Info'!D58</f>
        <v>6-8" (15-20cm)</v>
      </c>
      <c r="Q58" s="37" t="str">
        <f>'[2]Variety Info'!E58</f>
        <v>May, June &amp; Sept</v>
      </c>
      <c r="R58" s="37" t="str">
        <f>'[2]Variety Info'!F58</f>
        <v>8-10' (2.5-3m)</v>
      </c>
      <c r="S58" s="37" t="str">
        <f>'[2]Variety Info'!G58</f>
        <v>B1</v>
      </c>
      <c r="T58" s="37">
        <f>'[2]Variety Info'!H58</f>
        <v>3</v>
      </c>
      <c r="U58" s="37" t="str">
        <f>'[2]Variety Info'!I58</f>
        <v>Yes</v>
      </c>
      <c r="V58" s="37">
        <f>'[2]Variety Info'!J58</f>
        <v>0</v>
      </c>
      <c r="W58" s="37">
        <f>'[2]Variety Info'!K58</f>
        <v>0</v>
      </c>
      <c r="X58" s="37">
        <f>'[2]Variety Info'!L58</f>
        <v>0</v>
      </c>
    </row>
    <row r="59" spans="2:24" ht="15.75" customHeight="1" x14ac:dyDescent="0.25">
      <c r="B59" s="1" t="str">
        <f>'[2]Post Avails'!B59</f>
        <v>Clematis Ernest Markham</v>
      </c>
      <c r="C59" s="15"/>
      <c r="D59" s="16"/>
      <c r="E59" s="3">
        <f>'[1]Post Avails'!E59</f>
        <v>7679.2280000000001</v>
      </c>
      <c r="F59" s="3">
        <f>'[1]Post Avails'!G59</f>
        <v>237.94400000000002</v>
      </c>
      <c r="G59" s="3">
        <f>'[1]Post Avails'!H59</f>
        <v>628.42399999999998</v>
      </c>
      <c r="H59" s="3">
        <f>'[1]Post Avails'!I59</f>
        <v>628.42399999999998</v>
      </c>
      <c r="I59" s="3">
        <f>'[1]Post Avails'!K59</f>
        <v>0</v>
      </c>
      <c r="J59" s="3">
        <f>'[1]Post Avails'!M59</f>
        <v>0</v>
      </c>
      <c r="K59" s="3">
        <f>'[1]Post Avails'!N59</f>
        <v>0</v>
      </c>
      <c r="L59" s="3">
        <f>'[1]Post Avails'!O59</f>
        <v>0</v>
      </c>
      <c r="M59" s="26" t="str">
        <f>IF('[1]Post Avails'!P59&lt;30,"Sold Out","Available")</f>
        <v>Available</v>
      </c>
      <c r="N59" s="30">
        <f t="shared" si="0"/>
        <v>9201.02</v>
      </c>
      <c r="O59" s="37" t="str">
        <f>'[2]Variety Info'!C59</f>
        <v>Red</v>
      </c>
      <c r="P59" s="37" t="str">
        <f>'[2]Variety Info'!D59</f>
        <v>5-7" (12-18cm)</v>
      </c>
      <c r="Q59" s="37" t="str">
        <f>'[2]Variety Info'!E59</f>
        <v>July - September</v>
      </c>
      <c r="R59" s="37" t="str">
        <f>'[2]Variety Info'!F59</f>
        <v>8-12' (3-4m)</v>
      </c>
      <c r="S59" s="37" t="str">
        <f>'[2]Variety Info'!G59</f>
        <v>C</v>
      </c>
      <c r="T59" s="37">
        <f>'[2]Variety Info'!H59</f>
        <v>3</v>
      </c>
      <c r="U59" s="37" t="str">
        <f>'[2]Variety Info'!I59</f>
        <v>Yes</v>
      </c>
      <c r="V59" s="37">
        <f>'[2]Variety Info'!J59</f>
        <v>0</v>
      </c>
      <c r="W59" s="37">
        <f>'[2]Variety Info'!K59</f>
        <v>0</v>
      </c>
      <c r="X59" s="37">
        <f>'[2]Variety Info'!L59</f>
        <v>0</v>
      </c>
    </row>
    <row r="60" spans="2:24" ht="15.75" customHeight="1" x14ac:dyDescent="0.25">
      <c r="B60" s="1" t="str">
        <f>'[2]Post Avails'!B60</f>
        <v>Clematis Etoile Violette</v>
      </c>
      <c r="C60" s="15"/>
      <c r="D60" s="17"/>
      <c r="E60" s="3">
        <f>'[1]Post Avails'!E60</f>
        <v>0</v>
      </c>
      <c r="F60" s="3">
        <f>'[1]Post Avails'!G60</f>
        <v>0</v>
      </c>
      <c r="G60" s="3">
        <f>'[1]Post Avails'!H60</f>
        <v>0</v>
      </c>
      <c r="H60" s="3">
        <f>'[1]Post Avails'!I60</f>
        <v>220.64600000000019</v>
      </c>
      <c r="I60" s="3">
        <f>'[1]Post Avails'!K60</f>
        <v>0</v>
      </c>
      <c r="J60" s="3">
        <f>'[1]Post Avails'!M60</f>
        <v>0</v>
      </c>
      <c r="K60" s="3">
        <f>'[1]Post Avails'!N60</f>
        <v>0</v>
      </c>
      <c r="L60" s="3">
        <f>'[1]Post Avails'!O60</f>
        <v>0</v>
      </c>
      <c r="M60" s="26" t="str">
        <f>IF('[1]Post Avails'!P60&lt;30,"Sold Out","Available")</f>
        <v>Available</v>
      </c>
      <c r="N60" s="30">
        <f t="shared" si="0"/>
        <v>247.64600000000019</v>
      </c>
      <c r="O60" s="37" t="str">
        <f>'[2]Variety Info'!C60</f>
        <v>Purple</v>
      </c>
      <c r="P60" s="37" t="str">
        <f>'[2]Variety Info'!D60</f>
        <v>4-6" (10-15cm)</v>
      </c>
      <c r="Q60" s="37" t="str">
        <f>'[2]Variety Info'!E60</f>
        <v>July - September</v>
      </c>
      <c r="R60" s="37" t="str">
        <f>'[2]Variety Info'!F60</f>
        <v>9-12' (3-4m)</v>
      </c>
      <c r="S60" s="37" t="str">
        <f>'[2]Variety Info'!G60</f>
        <v>C</v>
      </c>
      <c r="T60" s="37">
        <f>'[2]Variety Info'!H60</f>
        <v>3</v>
      </c>
      <c r="U60" s="37">
        <f>'[2]Variety Info'!I60</f>
        <v>0</v>
      </c>
      <c r="V60" s="37">
        <f>'[2]Variety Info'!J60</f>
        <v>0</v>
      </c>
      <c r="W60" s="37">
        <f>'[2]Variety Info'!K60</f>
        <v>0</v>
      </c>
      <c r="X60" s="37" t="str">
        <f>'[2]Variety Info'!L60</f>
        <v>Yes</v>
      </c>
    </row>
    <row r="61" spans="2:24" ht="15.75" customHeight="1" x14ac:dyDescent="0.25">
      <c r="B61" s="1" t="str">
        <f>'[2]Post Avails'!B61</f>
        <v>Clematis Fair Rosamund</v>
      </c>
      <c r="C61" s="15"/>
      <c r="D61" s="17"/>
      <c r="E61" s="3">
        <f>'[1]Post Avails'!E61</f>
        <v>1591.1534999999999</v>
      </c>
      <c r="F61" s="3">
        <f>'[1]Post Avails'!G61</f>
        <v>97.66</v>
      </c>
      <c r="G61" s="3">
        <f>'[1]Post Avails'!H61</f>
        <v>97.66</v>
      </c>
      <c r="H61" s="3">
        <f>'[1]Post Avails'!I61</f>
        <v>231.53362499999992</v>
      </c>
      <c r="I61" s="3">
        <f>'[1]Post Avails'!K61</f>
        <v>0</v>
      </c>
      <c r="J61" s="3">
        <f>'[1]Post Avails'!M61</f>
        <v>0</v>
      </c>
      <c r="K61" s="3">
        <f>'[1]Post Avails'!N61</f>
        <v>0</v>
      </c>
      <c r="L61" s="3">
        <f>'[1]Post Avails'!O61</f>
        <v>0</v>
      </c>
      <c r="M61" s="26" t="str">
        <f>IF('[1]Post Avails'!P61&lt;30,"Sold Out","Available")</f>
        <v>Sold Out</v>
      </c>
      <c r="N61" s="30">
        <f t="shared" si="0"/>
        <v>2018.0071250000001</v>
      </c>
      <c r="O61" s="37" t="str">
        <f>'[2]Variety Info'!C61</f>
        <v>Bi-Color</v>
      </c>
      <c r="P61" s="37" t="str">
        <f>'[2]Variety Info'!D61</f>
        <v>4-6" (10-15cm)</v>
      </c>
      <c r="Q61" s="37" t="str">
        <f>'[2]Variety Info'!E61</f>
        <v>June - September</v>
      </c>
      <c r="R61" s="37" t="str">
        <f>'[2]Variety Info'!F61</f>
        <v>6-9' (2-3m)</v>
      </c>
      <c r="S61" s="37" t="str">
        <f>'[2]Variety Info'!G61</f>
        <v>B2</v>
      </c>
      <c r="T61" s="37">
        <f>'[2]Variety Info'!H61</f>
        <v>4</v>
      </c>
      <c r="U61" s="37" t="str">
        <f>'[2]Variety Info'!I61</f>
        <v>Yes</v>
      </c>
      <c r="V61" s="37">
        <f>'[2]Variety Info'!J61</f>
        <v>0</v>
      </c>
      <c r="W61" s="37" t="str">
        <f>'[2]Variety Info'!K61</f>
        <v>Yes</v>
      </c>
      <c r="X61" s="37">
        <f>'[2]Variety Info'!L61</f>
        <v>0</v>
      </c>
    </row>
    <row r="62" spans="2:24" ht="15.75" customHeight="1" x14ac:dyDescent="0.25">
      <c r="B62" s="49" t="str">
        <f>'[2]Post Avails'!B62</f>
        <v>Clematis FAIRY DUST</v>
      </c>
      <c r="C62" s="15"/>
      <c r="D62" s="17"/>
      <c r="E62" s="3">
        <f>'[1]Post Avails'!E62</f>
        <v>0</v>
      </c>
      <c r="F62" s="3">
        <f>'[1]Post Avails'!G62</f>
        <v>0</v>
      </c>
      <c r="G62" s="3">
        <f>'[1]Post Avails'!H62</f>
        <v>0</v>
      </c>
      <c r="H62" s="3">
        <f>'[1]Post Avails'!I62</f>
        <v>0</v>
      </c>
      <c r="I62" s="3">
        <f>'[1]Post Avails'!K62</f>
        <v>0</v>
      </c>
      <c r="J62" s="3">
        <f>'[1]Post Avails'!M62</f>
        <v>0</v>
      </c>
      <c r="K62" s="3">
        <f>'[1]Post Avails'!N62</f>
        <v>0</v>
      </c>
      <c r="L62" s="3">
        <f>'[1]Post Avails'!O62</f>
        <v>0</v>
      </c>
      <c r="M62" s="26" t="str">
        <f>IF('[1]Post Avails'!P62&lt;30,"Sold Out","Available")</f>
        <v>Available</v>
      </c>
      <c r="N62" s="30">
        <f t="shared" si="0"/>
        <v>27</v>
      </c>
      <c r="O62" s="37" t="str">
        <f>'[2]Variety Info'!C62</f>
        <v>Blue</v>
      </c>
      <c r="P62" s="37" t="str">
        <f>'[2]Variety Info'!D62</f>
        <v>4-6" (10-15cm)</v>
      </c>
      <c r="Q62" s="37" t="str">
        <f>'[2]Variety Info'!E62</f>
        <v>July - September</v>
      </c>
      <c r="R62" s="37" t="str">
        <f>'[2]Variety Info'!F62</f>
        <v>6-8' (2-2.5m)</v>
      </c>
      <c r="S62" s="37" t="str">
        <f>'[2]Variety Info'!G62</f>
        <v>C</v>
      </c>
      <c r="T62" s="37">
        <f>'[2]Variety Info'!H62</f>
        <v>3</v>
      </c>
      <c r="U62" s="37">
        <f>'[2]Variety Info'!I62</f>
        <v>0</v>
      </c>
      <c r="V62" s="37">
        <f>'[2]Variety Info'!J62</f>
        <v>0</v>
      </c>
      <c r="W62" s="37">
        <f>'[2]Variety Info'!K62</f>
        <v>0</v>
      </c>
      <c r="X62" s="37">
        <f>'[2]Variety Info'!L62</f>
        <v>0</v>
      </c>
    </row>
    <row r="63" spans="2:24" ht="15.75" customHeight="1" x14ac:dyDescent="0.25">
      <c r="B63" s="1" t="str">
        <f>'[2]Post Avails'!B63</f>
        <v>Clematis Fargesioides</v>
      </c>
      <c r="C63" s="15"/>
      <c r="D63" s="17"/>
      <c r="E63" s="3">
        <f>'[1]Post Avails'!E63</f>
        <v>0</v>
      </c>
      <c r="F63" s="3">
        <f>'[1]Post Avails'!G63</f>
        <v>137.268</v>
      </c>
      <c r="G63" s="3">
        <f>'[1]Post Avails'!H63</f>
        <v>137.268</v>
      </c>
      <c r="H63" s="3">
        <f>'[1]Post Avails'!I63</f>
        <v>160.29968478260869</v>
      </c>
      <c r="I63" s="3">
        <f>'[1]Post Avails'!K63</f>
        <v>0</v>
      </c>
      <c r="J63" s="3">
        <f>'[1]Post Avails'!M63</f>
        <v>0</v>
      </c>
      <c r="K63" s="3">
        <f>'[1]Post Avails'!N63</f>
        <v>0</v>
      </c>
      <c r="L63" s="3">
        <f>'[1]Post Avails'!O63</f>
        <v>0</v>
      </c>
      <c r="M63" s="26" t="str">
        <f>IF('[1]Post Avails'!P63&lt;30,"Sold Out","Available")</f>
        <v>Available</v>
      </c>
      <c r="N63" s="30">
        <f t="shared" si="0"/>
        <v>461.83568478260872</v>
      </c>
      <c r="O63" s="37" t="str">
        <f>'[2]Variety Info'!C63</f>
        <v>White</v>
      </c>
      <c r="P63" s="37" t="str">
        <f>'[2]Variety Info'!D63</f>
        <v>1-2" (3-5cm)</v>
      </c>
      <c r="Q63" s="37" t="str">
        <f>'[2]Variety Info'!E63</f>
        <v>July - September</v>
      </c>
      <c r="R63" s="37" t="str">
        <f>'[2]Variety Info'!F63</f>
        <v>12-15' (3.5-4.5m)</v>
      </c>
      <c r="S63" s="37" t="str">
        <f>'[2]Variety Info'!G63</f>
        <v>C</v>
      </c>
      <c r="T63" s="37">
        <f>'[2]Variety Info'!H63</f>
        <v>4</v>
      </c>
      <c r="U63" s="37">
        <f>'[2]Variety Info'!I63</f>
        <v>0</v>
      </c>
      <c r="V63" s="37">
        <f>'[2]Variety Info'!J63</f>
        <v>0</v>
      </c>
      <c r="W63" s="37">
        <f>'[2]Variety Info'!K63</f>
        <v>0</v>
      </c>
      <c r="X63" s="37">
        <f>'[2]Variety Info'!L63</f>
        <v>0</v>
      </c>
    </row>
    <row r="64" spans="2:24" ht="15.75" hidden="1" customHeight="1" x14ac:dyDescent="0.25">
      <c r="B64" s="49" t="str">
        <f>'[2]Post Avails'!B64</f>
        <v xml:space="preserve">Clematis FESTIVAL PP22817 </v>
      </c>
      <c r="C64" s="15"/>
      <c r="D64" s="17"/>
      <c r="E64" s="3">
        <f>'[1]Post Avails'!E64</f>
        <v>0</v>
      </c>
      <c r="F64" s="3">
        <f>'[1]Post Avails'!G64</f>
        <v>0</v>
      </c>
      <c r="G64" s="3">
        <f>'[1]Post Avails'!H64</f>
        <v>0</v>
      </c>
      <c r="H64" s="3">
        <f>'[1]Post Avails'!I64</f>
        <v>0</v>
      </c>
      <c r="I64" s="3">
        <f>'[1]Post Avails'!K64</f>
        <v>0</v>
      </c>
      <c r="J64" s="3">
        <f>'[1]Post Avails'!M64</f>
        <v>0</v>
      </c>
      <c r="K64" s="3">
        <f>'[1]Post Avails'!N64</f>
        <v>0</v>
      </c>
      <c r="L64" s="3">
        <f>'[1]Post Avails'!O64</f>
        <v>0</v>
      </c>
      <c r="M64" s="26" t="str">
        <f>IF('[1]Post Avails'!P64&lt;30,"Sold Out","Available")</f>
        <v>Sold Out</v>
      </c>
      <c r="N64" s="30">
        <f t="shared" si="0"/>
        <v>0</v>
      </c>
      <c r="O64" s="37">
        <f>'[2]Variety Info'!C64</f>
        <v>0</v>
      </c>
      <c r="P64" s="37" t="str">
        <f>'[2]Variety Info'!D64</f>
        <v>4-6" (10-15cm)</v>
      </c>
      <c r="Q64" s="37" t="str">
        <f>'[2]Variety Info'!E64</f>
        <v>May, June &amp; Sept</v>
      </c>
      <c r="R64" s="37" t="str">
        <f>'[2]Variety Info'!F64</f>
        <v>6-9' (2-3m)</v>
      </c>
      <c r="S64" s="37" t="str">
        <f>'[2]Variety Info'!G64</f>
        <v>B1</v>
      </c>
      <c r="T64" s="37">
        <f>'[2]Variety Info'!H64</f>
        <v>4</v>
      </c>
      <c r="U64" s="37" t="str">
        <f>'[2]Variety Info'!I64</f>
        <v>Yes</v>
      </c>
      <c r="V64" s="37">
        <f>'[2]Variety Info'!J64</f>
        <v>0</v>
      </c>
      <c r="W64" s="37">
        <f>'[2]Variety Info'!K64</f>
        <v>0</v>
      </c>
      <c r="X64" s="37">
        <f>'[2]Variety Info'!L64</f>
        <v>0</v>
      </c>
    </row>
    <row r="65" spans="2:24" ht="15.75" customHeight="1" x14ac:dyDescent="0.25">
      <c r="B65" s="49" t="str">
        <f>'[2]Post Avails'!B65</f>
        <v>Clematis Fireflame</v>
      </c>
      <c r="C65" s="15"/>
      <c r="D65" s="16"/>
      <c r="E65" s="3">
        <f>'[1]Post Avails'!E65</f>
        <v>4143.9780000000001</v>
      </c>
      <c r="F65" s="3">
        <f>'[1]Post Avails'!G65</f>
        <v>1016.8720000000001</v>
      </c>
      <c r="G65" s="3">
        <f>'[1]Post Avails'!H65</f>
        <v>1016.8720000000001</v>
      </c>
      <c r="H65" s="3">
        <f>'[1]Post Avails'!I65</f>
        <v>1016.8720000000001</v>
      </c>
      <c r="I65" s="3">
        <f>'[1]Post Avails'!K65</f>
        <v>0</v>
      </c>
      <c r="J65" s="3">
        <f>'[1]Post Avails'!M65</f>
        <v>0</v>
      </c>
      <c r="K65" s="3">
        <f>'[1]Post Avails'!N65</f>
        <v>0</v>
      </c>
      <c r="L65" s="3">
        <f>'[1]Post Avails'!O65</f>
        <v>0</v>
      </c>
      <c r="M65" s="26" t="str">
        <f>IF('[1]Post Avails'!P65&lt;30,"Sold Out","Available")</f>
        <v>Sold Out</v>
      </c>
      <c r="N65" s="30">
        <f t="shared" si="0"/>
        <v>7194.594000000001</v>
      </c>
      <c r="O65" s="37">
        <f>'[2]Variety Info'!C65</f>
        <v>0</v>
      </c>
      <c r="P65" s="37">
        <f>'[2]Variety Info'!D65</f>
        <v>0</v>
      </c>
      <c r="Q65" s="37">
        <f>'[2]Variety Info'!E65</f>
        <v>0</v>
      </c>
      <c r="R65" s="37">
        <f>'[2]Variety Info'!F65</f>
        <v>0</v>
      </c>
      <c r="S65" s="37">
        <f>'[2]Variety Info'!G65</f>
        <v>0</v>
      </c>
      <c r="T65" s="37">
        <f>'[2]Variety Info'!H65</f>
        <v>0</v>
      </c>
      <c r="U65" s="37">
        <f>'[2]Variety Info'!I65</f>
        <v>0</v>
      </c>
      <c r="V65" s="37">
        <f>'[2]Variety Info'!J65</f>
        <v>0</v>
      </c>
      <c r="W65" s="37">
        <f>'[2]Variety Info'!K65</f>
        <v>0</v>
      </c>
      <c r="X65" s="37">
        <f>'[2]Variety Info'!L65</f>
        <v>0</v>
      </c>
    </row>
    <row r="66" spans="2:24" ht="15.75" customHeight="1" x14ac:dyDescent="0.25">
      <c r="B66" s="49" t="str">
        <f>'[2]Post Avails'!B66</f>
        <v>Clematis Fireworks</v>
      </c>
      <c r="C66" s="15"/>
      <c r="D66" s="17"/>
      <c r="E66" s="3">
        <f>'[1]Post Avails'!E66</f>
        <v>0</v>
      </c>
      <c r="F66" s="3">
        <f>'[1]Post Avails'!G66</f>
        <v>0</v>
      </c>
      <c r="G66" s="3">
        <f>'[1]Post Avails'!H66</f>
        <v>0</v>
      </c>
      <c r="H66" s="3">
        <f>'[1]Post Avails'!I66</f>
        <v>0</v>
      </c>
      <c r="I66" s="3">
        <f>'[1]Post Avails'!K66</f>
        <v>0</v>
      </c>
      <c r="J66" s="3">
        <f>'[1]Post Avails'!M66</f>
        <v>0</v>
      </c>
      <c r="K66" s="3">
        <f>'[1]Post Avails'!N66</f>
        <v>1156.0950400000002</v>
      </c>
      <c r="L66" s="3">
        <f>'[1]Post Avails'!O66</f>
        <v>0</v>
      </c>
      <c r="M66" s="26" t="str">
        <f>IF('[1]Post Avails'!P66&lt;30,"Sold Out","Available")</f>
        <v>Available</v>
      </c>
      <c r="N66" s="30">
        <f t="shared" si="0"/>
        <v>1183.0950400000002</v>
      </c>
      <c r="O66" s="37" t="str">
        <f>'[2]Variety Info'!C66</f>
        <v>Bi-Color</v>
      </c>
      <c r="P66" s="37" t="str">
        <f>'[2]Variety Info'!D66</f>
        <v>6-8" (15-20cm)</v>
      </c>
      <c r="Q66" s="37" t="str">
        <f>'[2]Variety Info'!E66</f>
        <v>May, June &amp; Sept</v>
      </c>
      <c r="R66" s="37" t="str">
        <f>'[2]Variety Info'!F66</f>
        <v>6-9' (2-3m)</v>
      </c>
      <c r="S66" s="37" t="str">
        <f>'[2]Variety Info'!G66</f>
        <v>B1</v>
      </c>
      <c r="T66" s="37">
        <f>'[2]Variety Info'!H66</f>
        <v>4</v>
      </c>
      <c r="U66" s="37" t="str">
        <f>'[2]Variety Info'!I66</f>
        <v>Yes</v>
      </c>
      <c r="V66" s="37">
        <f>'[2]Variety Info'!J66</f>
        <v>0</v>
      </c>
      <c r="W66" s="37">
        <f>'[2]Variety Info'!K66</f>
        <v>0</v>
      </c>
      <c r="X66" s="37">
        <f>'[2]Variety Info'!L66</f>
        <v>0</v>
      </c>
    </row>
    <row r="67" spans="2:24" ht="15.75" customHeight="1" x14ac:dyDescent="0.25">
      <c r="B67" s="1" t="str">
        <f>'[2]Post Avails'!B67</f>
        <v>Clematis Florida alba plena</v>
      </c>
      <c r="C67" s="15"/>
      <c r="D67" s="17"/>
      <c r="E67" s="3">
        <f>'[1]Post Avails'!E67</f>
        <v>129.94400000000002</v>
      </c>
      <c r="F67" s="3">
        <f>'[1]Post Avails'!G67</f>
        <v>0</v>
      </c>
      <c r="G67" s="3">
        <f>'[1]Post Avails'!H67</f>
        <v>0</v>
      </c>
      <c r="H67" s="3">
        <f>'[1]Post Avails'!I67</f>
        <v>0</v>
      </c>
      <c r="I67" s="3">
        <f>'[1]Post Avails'!K67</f>
        <v>0</v>
      </c>
      <c r="J67" s="3">
        <f>'[1]Post Avails'!M67</f>
        <v>0</v>
      </c>
      <c r="K67" s="3">
        <f>'[1]Post Avails'!N67</f>
        <v>0</v>
      </c>
      <c r="L67" s="3">
        <f>'[1]Post Avails'!O67</f>
        <v>0</v>
      </c>
      <c r="M67" s="26" t="str">
        <f>IF('[1]Post Avails'!P67&lt;30,"Sold Out","Available")</f>
        <v>Available</v>
      </c>
      <c r="N67" s="30">
        <f t="shared" si="0"/>
        <v>156.94400000000002</v>
      </c>
      <c r="O67" s="37" t="str">
        <f>'[2]Variety Info'!C67</f>
        <v>White</v>
      </c>
      <c r="P67" s="37" t="str">
        <f>'[2]Variety Info'!D67</f>
        <v>3-4" (8-10cm)</v>
      </c>
      <c r="Q67" s="37" t="str">
        <f>'[2]Variety Info'!E67</f>
        <v>June - September</v>
      </c>
      <c r="R67" s="37" t="str">
        <f>'[2]Variety Info'!F67</f>
        <v>6-9' (2-3m)</v>
      </c>
      <c r="S67" s="37" t="str">
        <f>'[2]Variety Info'!G67</f>
        <v>B2</v>
      </c>
      <c r="T67" s="37">
        <f>'[2]Variety Info'!H67</f>
        <v>7</v>
      </c>
      <c r="U67" s="37" t="str">
        <f>'[2]Variety Info'!I67</f>
        <v>Yes</v>
      </c>
      <c r="V67" s="37">
        <f>'[2]Variety Info'!J67</f>
        <v>0</v>
      </c>
      <c r="W67" s="37">
        <f>'[2]Variety Info'!K67</f>
        <v>0</v>
      </c>
      <c r="X67" s="37">
        <f>'[2]Variety Info'!L67</f>
        <v>0</v>
      </c>
    </row>
    <row r="68" spans="2:24" ht="15.75" customHeight="1" x14ac:dyDescent="0.25">
      <c r="B68" s="49" t="str">
        <f>'[2]Post Avails'!B68</f>
        <v>Clematis Florida Sieboldii</v>
      </c>
      <c r="C68" s="15"/>
      <c r="D68" s="17"/>
      <c r="E68" s="3">
        <f>'[1]Post Avails'!E68</f>
        <v>0</v>
      </c>
      <c r="F68" s="3">
        <f>'[1]Post Avails'!G68</f>
        <v>0</v>
      </c>
      <c r="G68" s="3">
        <f>'[1]Post Avails'!H68</f>
        <v>0</v>
      </c>
      <c r="H68" s="3">
        <f>'[1]Post Avails'!I68</f>
        <v>236.86504347826082</v>
      </c>
      <c r="I68" s="3">
        <f>'[1]Post Avails'!K68</f>
        <v>0</v>
      </c>
      <c r="J68" s="3">
        <f>'[1]Post Avails'!M68</f>
        <v>0</v>
      </c>
      <c r="K68" s="3">
        <f>'[1]Post Avails'!N68</f>
        <v>0</v>
      </c>
      <c r="L68" s="3">
        <f>'[1]Post Avails'!O68</f>
        <v>0</v>
      </c>
      <c r="M68" s="26" t="str">
        <f>IF('[1]Post Avails'!P68&lt;30,"Sold Out","Available")</f>
        <v>Available</v>
      </c>
      <c r="N68" s="30">
        <f t="shared" si="0"/>
        <v>263.86504347826082</v>
      </c>
      <c r="O68" s="37" t="str">
        <f>'[2]Variety Info'!C68</f>
        <v>Bi-Color</v>
      </c>
      <c r="P68" s="37" t="str">
        <f>'[2]Variety Info'!D68</f>
        <v>3-4" (8-10cm)</v>
      </c>
      <c r="Q68" s="37" t="str">
        <f>'[2]Variety Info'!E68</f>
        <v>June - September</v>
      </c>
      <c r="R68" s="37" t="str">
        <f>'[2]Variety Info'!F68</f>
        <v>6-9' (2-3m)</v>
      </c>
      <c r="S68" s="37" t="str">
        <f>'[2]Variety Info'!G68</f>
        <v>B2</v>
      </c>
      <c r="T68" s="37">
        <f>'[2]Variety Info'!H68</f>
        <v>7</v>
      </c>
      <c r="U68" s="37" t="str">
        <f>'[2]Variety Info'!I68</f>
        <v>Yes</v>
      </c>
      <c r="V68" s="37">
        <f>'[2]Variety Info'!J68</f>
        <v>0</v>
      </c>
      <c r="W68" s="37">
        <f>'[2]Variety Info'!K68</f>
        <v>0</v>
      </c>
      <c r="X68" s="37">
        <f>'[2]Variety Info'!L68</f>
        <v>0</v>
      </c>
    </row>
    <row r="69" spans="2:24" ht="15.75" hidden="1" customHeight="1" x14ac:dyDescent="0.25">
      <c r="B69" s="1" t="str">
        <f>'[2]Post Avails'!B69</f>
        <v>Clematis Frederyk Chopin</v>
      </c>
      <c r="C69" s="15"/>
      <c r="D69" s="16"/>
      <c r="E69" s="3">
        <f>'[1]Post Avails'!E69</f>
        <v>0</v>
      </c>
      <c r="F69" s="3">
        <f>'[1]Post Avails'!G69</f>
        <v>0</v>
      </c>
      <c r="G69" s="3">
        <f>'[1]Post Avails'!H69</f>
        <v>0</v>
      </c>
      <c r="H69" s="3">
        <f>'[1]Post Avails'!I69</f>
        <v>0</v>
      </c>
      <c r="I69" s="3">
        <f>'[1]Post Avails'!K69</f>
        <v>0</v>
      </c>
      <c r="J69" s="3">
        <f>'[1]Post Avails'!M69</f>
        <v>0</v>
      </c>
      <c r="K69" s="3">
        <f>'[1]Post Avails'!N69</f>
        <v>0</v>
      </c>
      <c r="L69" s="3">
        <f>'[1]Post Avails'!O69</f>
        <v>0</v>
      </c>
      <c r="M69" s="26" t="str">
        <f>IF('[1]Post Avails'!P69&lt;30,"Sold Out","Available")</f>
        <v>Sold Out</v>
      </c>
      <c r="N69" s="30">
        <f t="shared" si="0"/>
        <v>0</v>
      </c>
      <c r="O69" s="37" t="str">
        <f>'[2]Variety Info'!C69</f>
        <v>Purple</v>
      </c>
      <c r="P69" s="37" t="str">
        <f>'[2]Variety Info'!D69</f>
        <v>6-8" (15-20cm)</v>
      </c>
      <c r="Q69" s="37" t="str">
        <f>'[2]Variety Info'!E69</f>
        <v>May, June &amp; Sept</v>
      </c>
      <c r="R69" s="37" t="str">
        <f>'[2]Variety Info'!F69</f>
        <v>8-10' (2.5-3m)</v>
      </c>
      <c r="S69" s="37" t="str">
        <f>'[2]Variety Info'!G69</f>
        <v>B1</v>
      </c>
      <c r="T69" s="37">
        <f>'[2]Variety Info'!H69</f>
        <v>4</v>
      </c>
      <c r="U69" s="37" t="str">
        <f>'[2]Variety Info'!I69</f>
        <v>Yes</v>
      </c>
      <c r="V69" s="37">
        <f>'[2]Variety Info'!J69</f>
        <v>0</v>
      </c>
      <c r="W69" s="37">
        <f>'[2]Variety Info'!K69</f>
        <v>0</v>
      </c>
      <c r="X69" s="37">
        <f>'[2]Variety Info'!L69</f>
        <v>0</v>
      </c>
    </row>
    <row r="70" spans="2:24" ht="15.75" customHeight="1" x14ac:dyDescent="0.25">
      <c r="B70" s="1" t="str">
        <f>'[2]Post Avails'!B70</f>
        <v>Clematis Fuji Musume</v>
      </c>
      <c r="C70" s="15"/>
      <c r="D70" s="17"/>
      <c r="E70" s="3">
        <f>'[1]Post Avails'!E70</f>
        <v>0</v>
      </c>
      <c r="F70" s="3">
        <f>'[1]Post Avails'!G70</f>
        <v>0</v>
      </c>
      <c r="G70" s="3">
        <f>'[1]Post Avails'!H70</f>
        <v>0</v>
      </c>
      <c r="H70" s="3">
        <f>'[1]Post Avails'!I70</f>
        <v>0</v>
      </c>
      <c r="I70" s="3">
        <f>'[1]Post Avails'!K70</f>
        <v>0</v>
      </c>
      <c r="J70" s="3">
        <f>'[1]Post Avails'!M70</f>
        <v>0</v>
      </c>
      <c r="K70" s="3">
        <f>'[1]Post Avails'!N70</f>
        <v>0</v>
      </c>
      <c r="L70" s="3">
        <f>'[1]Post Avails'!O70</f>
        <v>0</v>
      </c>
      <c r="M70" s="26" t="str">
        <f>IF('[1]Post Avails'!P70&lt;30,"Sold Out","Available")</f>
        <v>Available</v>
      </c>
      <c r="N70" s="30">
        <f t="shared" si="0"/>
        <v>27</v>
      </c>
      <c r="O70" s="37" t="str">
        <f>'[2]Variety Info'!C70</f>
        <v>Blue</v>
      </c>
      <c r="P70" s="37" t="str">
        <f>'[2]Variety Info'!D70</f>
        <v>6-8" (15-20cm)</v>
      </c>
      <c r="Q70" s="37" t="str">
        <f>'[2]Variety Info'!E70</f>
        <v>June - September</v>
      </c>
      <c r="R70" s="37" t="str">
        <f>'[2]Variety Info'!F70</f>
        <v>6-9' (2-3m)</v>
      </c>
      <c r="S70" s="37" t="str">
        <f>'[2]Variety Info'!G70</f>
        <v>B2</v>
      </c>
      <c r="T70" s="37">
        <f>'[2]Variety Info'!H70</f>
        <v>4</v>
      </c>
      <c r="U70" s="37" t="str">
        <f>'[2]Variety Info'!I70</f>
        <v>Yes</v>
      </c>
      <c r="V70" s="37">
        <f>'[2]Variety Info'!J70</f>
        <v>0</v>
      </c>
      <c r="W70" s="37">
        <f>'[2]Variety Info'!K70</f>
        <v>0</v>
      </c>
      <c r="X70" s="37">
        <f>'[2]Variety Info'!L70</f>
        <v>0</v>
      </c>
    </row>
    <row r="71" spans="2:24" ht="15.75" customHeight="1" x14ac:dyDescent="0.25">
      <c r="B71" s="1" t="str">
        <f>'[2]Post Avails'!B71</f>
        <v>Clematis Gen Sikorski</v>
      </c>
      <c r="C71" s="15"/>
      <c r="D71" s="16"/>
      <c r="E71" s="3">
        <f>'[1]Post Avails'!E71</f>
        <v>0</v>
      </c>
      <c r="F71" s="3">
        <f>'[1]Post Avails'!G71</f>
        <v>0</v>
      </c>
      <c r="G71" s="3">
        <f>'[1]Post Avails'!H71</f>
        <v>0</v>
      </c>
      <c r="H71" s="3">
        <f>'[1]Post Avails'!I71</f>
        <v>0</v>
      </c>
      <c r="I71" s="3">
        <f>'[1]Post Avails'!K71</f>
        <v>0</v>
      </c>
      <c r="J71" s="3">
        <f>'[1]Post Avails'!M71</f>
        <v>0</v>
      </c>
      <c r="K71" s="3">
        <f>'[1]Post Avails'!N71</f>
        <v>0</v>
      </c>
      <c r="L71" s="3">
        <f>'[1]Post Avails'!O71</f>
        <v>0</v>
      </c>
      <c r="M71" s="26" t="str">
        <f>IF('[1]Post Avails'!P71&lt;30,"Sold Out","Available")</f>
        <v>Available</v>
      </c>
      <c r="N71" s="30">
        <f t="shared" si="0"/>
        <v>27</v>
      </c>
      <c r="O71" s="37" t="str">
        <f>'[2]Variety Info'!C71</f>
        <v>Blue</v>
      </c>
      <c r="P71" s="37" t="str">
        <f>'[2]Variety Info'!D71</f>
        <v>8-10" (20-25cm)</v>
      </c>
      <c r="Q71" s="37" t="str">
        <f>'[2]Variety Info'!E71</f>
        <v>June - September</v>
      </c>
      <c r="R71" s="37" t="str">
        <f>'[2]Variety Info'!F71</f>
        <v>6-9' (2-3m)</v>
      </c>
      <c r="S71" s="37" t="str">
        <f>'[2]Variety Info'!G71</f>
        <v>B2</v>
      </c>
      <c r="T71" s="37">
        <f>'[2]Variety Info'!H71</f>
        <v>4</v>
      </c>
      <c r="U71" s="37" t="str">
        <f>'[2]Variety Info'!I71</f>
        <v>Yes</v>
      </c>
      <c r="V71" s="37">
        <f>'[2]Variety Info'!J71</f>
        <v>0</v>
      </c>
      <c r="W71" s="37">
        <f>'[2]Variety Info'!K71</f>
        <v>0</v>
      </c>
      <c r="X71" s="37">
        <f>'[2]Variety Info'!L71</f>
        <v>0</v>
      </c>
    </row>
    <row r="72" spans="2:24" ht="15.75" customHeight="1" x14ac:dyDescent="0.25">
      <c r="B72" s="1" t="str">
        <f>'[2]Post Avails'!B72</f>
        <v>Clematis Gillian Blades</v>
      </c>
      <c r="C72" s="15"/>
      <c r="D72" s="16"/>
      <c r="E72" s="3">
        <f>'[1]Post Avails'!E72</f>
        <v>0</v>
      </c>
      <c r="F72" s="3">
        <f>'[1]Post Avails'!G72</f>
        <v>662.4559999999999</v>
      </c>
      <c r="G72" s="3">
        <f>'[1]Post Avails'!H72</f>
        <v>662.4559999999999</v>
      </c>
      <c r="H72" s="3">
        <f>'[1]Post Avails'!I72</f>
        <v>2959.4560000000001</v>
      </c>
      <c r="I72" s="3">
        <f>'[1]Post Avails'!K72</f>
        <v>3473.1</v>
      </c>
      <c r="J72" s="3">
        <f>'[1]Post Avails'!M72</f>
        <v>0</v>
      </c>
      <c r="K72" s="3">
        <f>'[1]Post Avails'!N72</f>
        <v>0</v>
      </c>
      <c r="L72" s="3">
        <f>'[1]Post Avails'!O72</f>
        <v>0</v>
      </c>
      <c r="M72" s="26" t="str">
        <f>IF('[1]Post Avails'!P72&lt;30,"Sold Out","Available")</f>
        <v>Available</v>
      </c>
      <c r="N72" s="30">
        <f t="shared" si="0"/>
        <v>7784.4680000000008</v>
      </c>
      <c r="O72" s="37" t="str">
        <f>'[2]Variety Info'!C72</f>
        <v>White</v>
      </c>
      <c r="P72" s="37" t="str">
        <f>'[2]Variety Info'!D72</f>
        <v>7-9" (17-23cm)</v>
      </c>
      <c r="Q72" s="37" t="str">
        <f>'[2]Variety Info'!E72</f>
        <v>May - June</v>
      </c>
      <c r="R72" s="37" t="str">
        <f>'[2]Variety Info'!F72</f>
        <v>6-8' (2-2.5m)</v>
      </c>
      <c r="S72" s="37" t="str">
        <f>'[2]Variety Info'!G72</f>
        <v>B1</v>
      </c>
      <c r="T72" s="37">
        <f>'[2]Variety Info'!H72</f>
        <v>4</v>
      </c>
      <c r="U72" s="37" t="str">
        <f>'[2]Variety Info'!I72</f>
        <v>Yes</v>
      </c>
      <c r="V72" s="37">
        <f>'[2]Variety Info'!J72</f>
        <v>0</v>
      </c>
      <c r="W72" s="37">
        <f>'[2]Variety Info'!K72</f>
        <v>0</v>
      </c>
      <c r="X72" s="37">
        <f>'[2]Variety Info'!L72</f>
        <v>0</v>
      </c>
    </row>
    <row r="73" spans="2:24" ht="15.75" customHeight="1" x14ac:dyDescent="0.25">
      <c r="B73" s="1" t="str">
        <f>'[2]Post Avails'!B73</f>
        <v>Clematis Guernsey Cream</v>
      </c>
      <c r="C73" s="15"/>
      <c r="D73" s="16"/>
      <c r="E73" s="3">
        <f>'[1]Post Avails'!E73</f>
        <v>5572.7980000000007</v>
      </c>
      <c r="F73" s="3">
        <f>'[1]Post Avails'!G73</f>
        <v>680.4799999999999</v>
      </c>
      <c r="G73" s="3">
        <f>'[1]Post Avails'!H73</f>
        <v>680.4799999999999</v>
      </c>
      <c r="H73" s="3">
        <f>'[1]Post Avails'!I73</f>
        <v>3918.4799999999996</v>
      </c>
      <c r="I73" s="3">
        <f>'[1]Post Avails'!K73</f>
        <v>0</v>
      </c>
      <c r="J73" s="3">
        <f>'[1]Post Avails'!M73</f>
        <v>110.69999999999982</v>
      </c>
      <c r="K73" s="3">
        <f>'[1]Post Avails'!N73</f>
        <v>110.69999999999982</v>
      </c>
      <c r="L73" s="3">
        <f>'[1]Post Avails'!O73</f>
        <v>0</v>
      </c>
      <c r="M73" s="26" t="str">
        <f>IF('[1]Post Avails'!P73&lt;30,"Sold Out","Available")</f>
        <v>Available</v>
      </c>
      <c r="N73" s="30">
        <f t="shared" ref="N73:N136" si="1">SUM(E73:L73)+IF(M73="Available",27,0)</f>
        <v>11100.637999999999</v>
      </c>
      <c r="O73" s="37" t="str">
        <f>'[2]Variety Info'!C73</f>
        <v>Cream</v>
      </c>
      <c r="P73" s="37" t="str">
        <f>'[2]Variety Info'!D73</f>
        <v>6-8" (15-20cm)</v>
      </c>
      <c r="Q73" s="37" t="str">
        <f>'[2]Variety Info'!E73</f>
        <v>May, June &amp; Aug</v>
      </c>
      <c r="R73" s="37" t="str">
        <f>'[2]Variety Info'!F73</f>
        <v>6-9' (2-3m)</v>
      </c>
      <c r="S73" s="37" t="str">
        <f>'[2]Variety Info'!G73</f>
        <v>B1</v>
      </c>
      <c r="T73" s="37">
        <f>'[2]Variety Info'!H73</f>
        <v>4</v>
      </c>
      <c r="U73" s="37" t="str">
        <f>'[2]Variety Info'!I73</f>
        <v>Yes</v>
      </c>
      <c r="V73" s="37">
        <f>'[2]Variety Info'!J73</f>
        <v>0</v>
      </c>
      <c r="W73" s="37">
        <f>'[2]Variety Info'!K73</f>
        <v>0</v>
      </c>
      <c r="X73" s="37">
        <f>'[2]Variety Info'!L73</f>
        <v>0</v>
      </c>
    </row>
    <row r="74" spans="2:24" ht="15.75" customHeight="1" x14ac:dyDescent="0.25">
      <c r="B74" s="1" t="str">
        <f>'[2]Post Avails'!B74</f>
        <v>Clematis Guiding Star</v>
      </c>
      <c r="C74" s="15"/>
      <c r="D74" s="16"/>
      <c r="E74" s="3">
        <f>'[1]Post Avails'!E74</f>
        <v>0</v>
      </c>
      <c r="F74" s="3">
        <f>'[1]Post Avails'!G74</f>
        <v>0</v>
      </c>
      <c r="G74" s="3">
        <f>'[1]Post Avails'!H74</f>
        <v>0</v>
      </c>
      <c r="H74" s="3">
        <f>'[1]Post Avails'!I74</f>
        <v>0</v>
      </c>
      <c r="I74" s="3">
        <f>'[1]Post Avails'!K74</f>
        <v>0</v>
      </c>
      <c r="J74" s="3">
        <f>'[1]Post Avails'!M74</f>
        <v>0</v>
      </c>
      <c r="K74" s="3">
        <f>'[1]Post Avails'!N74</f>
        <v>0</v>
      </c>
      <c r="L74" s="3">
        <f>'[1]Post Avails'!O74</f>
        <v>0</v>
      </c>
      <c r="M74" s="26" t="str">
        <f>IF('[1]Post Avails'!P74&lt;30,"Sold Out","Available")</f>
        <v>Available</v>
      </c>
      <c r="N74" s="30">
        <f t="shared" si="1"/>
        <v>27</v>
      </c>
      <c r="O74" s="37" t="str">
        <f>'[2]Variety Info'!C74</f>
        <v>Purple</v>
      </c>
      <c r="P74" s="37" t="str">
        <f>'[2]Variety Info'!D74</f>
        <v>6-8" (15-20cm)</v>
      </c>
      <c r="Q74" s="37" t="str">
        <f>'[2]Variety Info'!E74</f>
        <v>May - September</v>
      </c>
      <c r="R74" s="37" t="str">
        <f>'[2]Variety Info'!F74</f>
        <v>8-12' (3-4m)</v>
      </c>
      <c r="S74" s="37" t="str">
        <f>'[2]Variety Info'!G74</f>
        <v>B2</v>
      </c>
      <c r="T74" s="37">
        <f>'[2]Variety Info'!H74</f>
        <v>3</v>
      </c>
      <c r="U74" s="37" t="str">
        <f>'[2]Variety Info'!I74</f>
        <v>Yes</v>
      </c>
      <c r="V74" s="37">
        <f>'[2]Variety Info'!J74</f>
        <v>0</v>
      </c>
      <c r="W74" s="37">
        <f>'[2]Variety Info'!K74</f>
        <v>0</v>
      </c>
      <c r="X74" s="37">
        <f>'[2]Variety Info'!L74</f>
        <v>0</v>
      </c>
    </row>
    <row r="75" spans="2:24" ht="15.75" customHeight="1" x14ac:dyDescent="0.25">
      <c r="B75" s="1" t="str">
        <f>'[2]Post Avails'!B75</f>
        <v>Clematis Gypsy Queen</v>
      </c>
      <c r="C75" s="15"/>
      <c r="D75" s="17"/>
      <c r="E75" s="3">
        <f>'[1]Post Avails'!E75</f>
        <v>0</v>
      </c>
      <c r="F75" s="3">
        <f>'[1]Post Avails'!G75</f>
        <v>0</v>
      </c>
      <c r="G75" s="3">
        <f>'[1]Post Avails'!H75</f>
        <v>0</v>
      </c>
      <c r="H75" s="3">
        <f>'[1]Post Avails'!I75</f>
        <v>78.511826086956489</v>
      </c>
      <c r="I75" s="3">
        <f>'[1]Post Avails'!K75</f>
        <v>0</v>
      </c>
      <c r="J75" s="3">
        <f>'[1]Post Avails'!M75</f>
        <v>0</v>
      </c>
      <c r="K75" s="3">
        <f>'[1]Post Avails'!N75</f>
        <v>0</v>
      </c>
      <c r="L75" s="3">
        <f>'[1]Post Avails'!O75</f>
        <v>0</v>
      </c>
      <c r="M75" s="26" t="str">
        <f>IF('[1]Post Avails'!P75&lt;30,"Sold Out","Available")</f>
        <v>Sold Out</v>
      </c>
      <c r="N75" s="30">
        <f t="shared" si="1"/>
        <v>78.511826086956489</v>
      </c>
      <c r="O75" s="37" t="str">
        <f>'[2]Variety Info'!C75</f>
        <v>Purple</v>
      </c>
      <c r="P75" s="37" t="str">
        <f>'[2]Variety Info'!D75</f>
        <v>5-7" (12-18cm)</v>
      </c>
      <c r="Q75" s="37" t="str">
        <f>'[2]Variety Info'!E75</f>
        <v>June - September</v>
      </c>
      <c r="R75" s="37" t="str">
        <f>'[2]Variety Info'!F75</f>
        <v>9-12' (3-4m)</v>
      </c>
      <c r="S75" s="37" t="str">
        <f>'[2]Variety Info'!G75</f>
        <v>C</v>
      </c>
      <c r="T75" s="37">
        <f>'[2]Variety Info'!H75</f>
        <v>3</v>
      </c>
      <c r="U75" s="37" t="str">
        <f>'[2]Variety Info'!I75</f>
        <v>Yes</v>
      </c>
      <c r="V75" s="37">
        <f>'[2]Variety Info'!J75</f>
        <v>0</v>
      </c>
      <c r="W75" s="37">
        <f>'[2]Variety Info'!K75</f>
        <v>0</v>
      </c>
      <c r="X75" s="37">
        <f>'[2]Variety Info'!L75</f>
        <v>0</v>
      </c>
    </row>
    <row r="76" spans="2:24" ht="15.75" customHeight="1" x14ac:dyDescent="0.25">
      <c r="B76" s="1" t="str">
        <f>'[2]Post Avails'!B76</f>
        <v>Clematis H. F. Young</v>
      </c>
      <c r="C76" s="15"/>
      <c r="D76" s="17"/>
      <c r="E76" s="3">
        <f>'[1]Post Avails'!E76</f>
        <v>20747.12000000001</v>
      </c>
      <c r="F76" s="3">
        <f>'[1]Post Avails'!G76</f>
        <v>0</v>
      </c>
      <c r="G76" s="3">
        <f>'[1]Post Avails'!H76</f>
        <v>0</v>
      </c>
      <c r="H76" s="3">
        <f>'[1]Post Avails'!I76</f>
        <v>8230.1674130434785</v>
      </c>
      <c r="I76" s="3">
        <f>'[1]Post Avails'!K76</f>
        <v>1143.9000000000001</v>
      </c>
      <c r="J76" s="3">
        <f>'[1]Post Avails'!M76</f>
        <v>1045.7999999999993</v>
      </c>
      <c r="K76" s="3">
        <f>'[1]Post Avails'!N76</f>
        <v>1045.7999999999993</v>
      </c>
      <c r="L76" s="3">
        <f>'[1]Post Avails'!O76</f>
        <v>0</v>
      </c>
      <c r="M76" s="26" t="str">
        <f>IF('[1]Post Avails'!P76&lt;30,"Sold Out","Available")</f>
        <v>Available</v>
      </c>
      <c r="N76" s="30">
        <f t="shared" si="1"/>
        <v>32239.787413043487</v>
      </c>
      <c r="O76" s="37" t="str">
        <f>'[2]Variety Info'!C76</f>
        <v>Blue</v>
      </c>
      <c r="P76" s="37" t="str">
        <f>'[2]Variety Info'!D76</f>
        <v>6-9" (15-22cm)</v>
      </c>
      <c r="Q76" s="37" t="str">
        <f>'[2]Variety Info'!E76</f>
        <v>May, June &amp; Sept</v>
      </c>
      <c r="R76" s="37" t="str">
        <f>'[2]Variety Info'!F76</f>
        <v>6-9' (2-3m)</v>
      </c>
      <c r="S76" s="37" t="str">
        <f>'[2]Variety Info'!G76</f>
        <v>B1</v>
      </c>
      <c r="T76" s="37">
        <f>'[2]Variety Info'!H76</f>
        <v>4</v>
      </c>
      <c r="U76" s="37" t="str">
        <f>'[2]Variety Info'!I76</f>
        <v>Yes</v>
      </c>
      <c r="V76" s="37">
        <f>'[2]Variety Info'!J76</f>
        <v>0</v>
      </c>
      <c r="W76" s="37">
        <f>'[2]Variety Info'!K76</f>
        <v>0</v>
      </c>
      <c r="X76" s="37">
        <f>'[2]Variety Info'!L76</f>
        <v>0</v>
      </c>
    </row>
    <row r="77" spans="2:24" ht="15.75" customHeight="1" x14ac:dyDescent="0.25">
      <c r="B77" s="1" t="str">
        <f>'[2]Post Avails'!B77</f>
        <v>Clematis Hagley Hybrid</v>
      </c>
      <c r="C77" s="15"/>
      <c r="D77" s="16"/>
      <c r="E77" s="3">
        <f>'[1]Post Avails'!E77</f>
        <v>172.83399999999989</v>
      </c>
      <c r="F77" s="3">
        <f>'[1]Post Avails'!G77</f>
        <v>0</v>
      </c>
      <c r="G77" s="3">
        <f>'[1]Post Avails'!H77</f>
        <v>127.47999999999996</v>
      </c>
      <c r="H77" s="3">
        <f>'[1]Post Avails'!I77</f>
        <v>138.72303043478246</v>
      </c>
      <c r="I77" s="3">
        <f>'[1]Post Avails'!K77</f>
        <v>0</v>
      </c>
      <c r="J77" s="3">
        <f>'[1]Post Avails'!M77</f>
        <v>0</v>
      </c>
      <c r="K77" s="3">
        <f>'[1]Post Avails'!N77</f>
        <v>0</v>
      </c>
      <c r="L77" s="3">
        <f>'[1]Post Avails'!O77</f>
        <v>0</v>
      </c>
      <c r="M77" s="26" t="str">
        <f>IF('[1]Post Avails'!P77&lt;30,"Sold Out","Available")</f>
        <v>Sold Out</v>
      </c>
      <c r="N77" s="30">
        <f t="shared" si="1"/>
        <v>439.03703043478231</v>
      </c>
      <c r="O77" s="37" t="str">
        <f>'[2]Variety Info'!C77</f>
        <v>Pink</v>
      </c>
      <c r="P77" s="37" t="str">
        <f>'[2]Variety Info'!D77</f>
        <v>4-6" (10-15cm)</v>
      </c>
      <c r="Q77" s="37" t="str">
        <f>'[2]Variety Info'!E77</f>
        <v>June - September</v>
      </c>
      <c r="R77" s="37" t="str">
        <f>'[2]Variety Info'!F77</f>
        <v>6-8' (2-2.5m)</v>
      </c>
      <c r="S77" s="37" t="str">
        <f>'[2]Variety Info'!G77</f>
        <v>B2</v>
      </c>
      <c r="T77" s="37">
        <f>'[2]Variety Info'!H77</f>
        <v>3</v>
      </c>
      <c r="U77" s="37" t="str">
        <f>'[2]Variety Info'!I77</f>
        <v>Yes</v>
      </c>
      <c r="V77" s="37">
        <f>'[2]Variety Info'!J77</f>
        <v>0</v>
      </c>
      <c r="W77" s="37">
        <f>'[2]Variety Info'!K77</f>
        <v>0</v>
      </c>
      <c r="X77" s="37">
        <f>'[2]Variety Info'!L77</f>
        <v>0</v>
      </c>
    </row>
    <row r="78" spans="2:24" ht="15.75" customHeight="1" x14ac:dyDescent="0.25">
      <c r="B78" s="1" t="str">
        <f>'[2]Post Avails'!B78</f>
        <v>Clematis Haku Okan</v>
      </c>
      <c r="C78" s="15"/>
      <c r="D78" s="17"/>
      <c r="E78" s="3">
        <f>'[1]Post Avails'!E78</f>
        <v>6228.4040000000095</v>
      </c>
      <c r="F78" s="3">
        <f>'[1]Post Avails'!G78</f>
        <v>0</v>
      </c>
      <c r="G78" s="3">
        <f>'[1]Post Avails'!H78</f>
        <v>0</v>
      </c>
      <c r="H78" s="3">
        <f>'[1]Post Avails'!I78</f>
        <v>6264.3742608695648</v>
      </c>
      <c r="I78" s="3">
        <f>'[1]Post Avails'!K78</f>
        <v>6563.7</v>
      </c>
      <c r="J78" s="3">
        <f>'[1]Post Avails'!M78</f>
        <v>566.1</v>
      </c>
      <c r="K78" s="3">
        <f>'[1]Post Avails'!N78</f>
        <v>805.69439999999986</v>
      </c>
      <c r="L78" s="3">
        <f>'[1]Post Avails'!O78</f>
        <v>0</v>
      </c>
      <c r="M78" s="26" t="str">
        <f>IF('[1]Post Avails'!P78&lt;30,"Sold Out","Available")</f>
        <v>Available</v>
      </c>
      <c r="N78" s="30">
        <f t="shared" si="1"/>
        <v>20455.272660869574</v>
      </c>
      <c r="O78" s="37" t="str">
        <f>'[2]Variety Info'!C78</f>
        <v>Purple</v>
      </c>
      <c r="P78" s="37" t="str">
        <f>'[2]Variety Info'!D78</f>
        <v>5-7" (12-18cm)</v>
      </c>
      <c r="Q78" s="37" t="str">
        <f>'[2]Variety Info'!E78</f>
        <v>May, June &amp; Sept</v>
      </c>
      <c r="R78" s="37" t="str">
        <f>'[2]Variety Info'!F78</f>
        <v>6-9' (2-3m)</v>
      </c>
      <c r="S78" s="37" t="str">
        <f>'[2]Variety Info'!G78</f>
        <v>B1</v>
      </c>
      <c r="T78" s="37">
        <f>'[2]Variety Info'!H78</f>
        <v>4</v>
      </c>
      <c r="U78" s="37" t="str">
        <f>'[2]Variety Info'!I78</f>
        <v>Yes</v>
      </c>
      <c r="V78" s="37">
        <f>'[2]Variety Info'!J78</f>
        <v>0</v>
      </c>
      <c r="W78" s="37">
        <f>'[2]Variety Info'!K78</f>
        <v>0</v>
      </c>
      <c r="X78" s="37">
        <f>'[2]Variety Info'!L78</f>
        <v>0</v>
      </c>
    </row>
    <row r="79" spans="2:24" ht="15.75" hidden="1" customHeight="1" x14ac:dyDescent="0.25">
      <c r="B79" s="1" t="str">
        <f>'[2]Post Avails'!B79</f>
        <v>Clematis Halina Noll</v>
      </c>
      <c r="C79" s="15"/>
      <c r="D79" s="16"/>
      <c r="E79" s="3">
        <f>'[1]Post Avails'!E79</f>
        <v>0</v>
      </c>
      <c r="F79" s="3">
        <f>'[1]Post Avails'!G79</f>
        <v>0</v>
      </c>
      <c r="G79" s="3">
        <f>'[1]Post Avails'!H79</f>
        <v>0</v>
      </c>
      <c r="H79" s="3">
        <f>'[1]Post Avails'!I79</f>
        <v>0</v>
      </c>
      <c r="I79" s="3">
        <f>'[1]Post Avails'!K79</f>
        <v>0</v>
      </c>
      <c r="J79" s="3">
        <f>'[1]Post Avails'!M79</f>
        <v>0</v>
      </c>
      <c r="K79" s="3">
        <f>'[1]Post Avails'!N79</f>
        <v>0</v>
      </c>
      <c r="L79" s="3">
        <f>'[1]Post Avails'!O79</f>
        <v>0</v>
      </c>
      <c r="M79" s="26" t="str">
        <f>IF('[1]Post Avails'!P79&lt;30,"Sold Out","Available")</f>
        <v>Sold Out</v>
      </c>
      <c r="N79" s="30">
        <f t="shared" si="1"/>
        <v>0</v>
      </c>
      <c r="O79" s="37" t="str">
        <f>'[2]Variety Info'!C79</f>
        <v>White</v>
      </c>
      <c r="P79" s="37" t="str">
        <f>'[2]Variety Info'!D79</f>
        <v>8-10" (20-25cm)</v>
      </c>
      <c r="Q79" s="37" t="str">
        <f>'[2]Variety Info'!E79</f>
        <v>June - September</v>
      </c>
      <c r="R79" s="37" t="str">
        <f>'[2]Variety Info'!F79</f>
        <v>8-12' (3-4m)</v>
      </c>
      <c r="S79" s="37" t="str">
        <f>'[2]Variety Info'!G79</f>
        <v>B2</v>
      </c>
      <c r="T79" s="37">
        <f>'[2]Variety Info'!H79</f>
        <v>4</v>
      </c>
      <c r="U79" s="37" t="str">
        <f>'[2]Variety Info'!I79</f>
        <v>Yes</v>
      </c>
      <c r="V79" s="37">
        <f>'[2]Variety Info'!J79</f>
        <v>0</v>
      </c>
      <c r="W79" s="37">
        <f>'[2]Variety Info'!K79</f>
        <v>0</v>
      </c>
      <c r="X79" s="37">
        <f>'[2]Variety Info'!L79</f>
        <v>0</v>
      </c>
    </row>
    <row r="80" spans="2:24" ht="15.75" customHeight="1" x14ac:dyDescent="0.25">
      <c r="B80" s="49" t="str">
        <f>'[2]Post Avails'!B80</f>
        <v>Clematis Hania</v>
      </c>
      <c r="C80" s="15"/>
      <c r="D80" s="16"/>
      <c r="E80" s="3">
        <f>'[1]Post Avails'!E80</f>
        <v>314.21599999999995</v>
      </c>
      <c r="F80" s="3">
        <f>'[1]Post Avails'!G80</f>
        <v>0</v>
      </c>
      <c r="G80" s="3">
        <f>'[1]Post Avails'!H80</f>
        <v>0</v>
      </c>
      <c r="H80" s="3">
        <f>'[1]Post Avails'!I80</f>
        <v>59</v>
      </c>
      <c r="I80" s="3">
        <f>'[1]Post Avails'!K80</f>
        <v>0</v>
      </c>
      <c r="J80" s="3">
        <f>'[1]Post Avails'!M80</f>
        <v>0</v>
      </c>
      <c r="K80" s="3">
        <f>'[1]Post Avails'!N80</f>
        <v>0</v>
      </c>
      <c r="L80" s="3">
        <f>'[1]Post Avails'!O80</f>
        <v>0</v>
      </c>
      <c r="M80" s="26" t="str">
        <f>IF('[1]Post Avails'!P80&lt;30,"Sold Out","Available")</f>
        <v>Sold Out</v>
      </c>
      <c r="N80" s="30">
        <f t="shared" si="1"/>
        <v>373.21599999999995</v>
      </c>
      <c r="O80" s="37" t="str">
        <f>'[2]Variety Info'!C80</f>
        <v>Bi-Color</v>
      </c>
      <c r="P80" s="37" t="str">
        <f>'[2]Variety Info'!D80</f>
        <v>5-7" (12-18cm)</v>
      </c>
      <c r="Q80" s="37" t="str">
        <f>'[2]Variety Info'!E80</f>
        <v>May, June &amp; Sept</v>
      </c>
      <c r="R80" s="37" t="str">
        <f>'[2]Variety Info'!F80</f>
        <v>4-6' (1-2m)</v>
      </c>
      <c r="S80" s="37" t="str">
        <f>'[2]Variety Info'!G80</f>
        <v>B1</v>
      </c>
      <c r="T80" s="37">
        <f>'[2]Variety Info'!H80</f>
        <v>4</v>
      </c>
      <c r="U80" s="37" t="str">
        <f>'[2]Variety Info'!I80</f>
        <v>Yes</v>
      </c>
      <c r="V80" s="37">
        <f>'[2]Variety Info'!J80</f>
        <v>0</v>
      </c>
      <c r="W80" s="37">
        <f>'[2]Variety Info'!K80</f>
        <v>0</v>
      </c>
      <c r="X80" s="37">
        <f>'[2]Variety Info'!L80</f>
        <v>0</v>
      </c>
    </row>
    <row r="81" spans="2:24" ht="15.75" customHeight="1" x14ac:dyDescent="0.25">
      <c r="B81" s="1" t="str">
        <f>'[2]Post Avails'!B81</f>
        <v>Clematis Henryi</v>
      </c>
      <c r="C81" s="15"/>
      <c r="D81" s="16"/>
      <c r="E81" s="3">
        <f>'[1]Post Avails'!E81</f>
        <v>1441.9760000000006</v>
      </c>
      <c r="F81" s="3">
        <f>'[1]Post Avails'!G81</f>
        <v>900.53599999999994</v>
      </c>
      <c r="G81" s="3">
        <f>'[1]Post Avails'!H81</f>
        <v>1316.056</v>
      </c>
      <c r="H81" s="3">
        <f>'[1]Post Avails'!I81</f>
        <v>1384.056</v>
      </c>
      <c r="I81" s="3">
        <f>'[1]Post Avails'!K81</f>
        <v>0</v>
      </c>
      <c r="J81" s="3">
        <f>'[1]Post Avails'!M81</f>
        <v>0</v>
      </c>
      <c r="K81" s="3">
        <f>'[1]Post Avails'!N81</f>
        <v>0</v>
      </c>
      <c r="L81" s="3">
        <f>'[1]Post Avails'!O81</f>
        <v>0</v>
      </c>
      <c r="M81" s="26" t="str">
        <f>IF('[1]Post Avails'!P81&lt;30,"Sold Out","Available")</f>
        <v>Available</v>
      </c>
      <c r="N81" s="30">
        <f t="shared" si="1"/>
        <v>5069.6240000000007</v>
      </c>
      <c r="O81" s="37" t="str">
        <f>'[2]Variety Info'!C81</f>
        <v>White</v>
      </c>
      <c r="P81" s="37" t="str">
        <f>'[2]Variety Info'!D81</f>
        <v>7-9" (17-23cm)</v>
      </c>
      <c r="Q81" s="37" t="str">
        <f>'[2]Variety Info'!E81</f>
        <v>June - September</v>
      </c>
      <c r="R81" s="37" t="str">
        <f>'[2]Variety Info'!F81</f>
        <v>8-12' (3-4m)</v>
      </c>
      <c r="S81" s="37" t="str">
        <f>'[2]Variety Info'!G81</f>
        <v>B2</v>
      </c>
      <c r="T81" s="37">
        <f>'[2]Variety Info'!H81</f>
        <v>4</v>
      </c>
      <c r="U81" s="37" t="str">
        <f>'[2]Variety Info'!I81</f>
        <v>Yes</v>
      </c>
      <c r="V81" s="37">
        <f>'[2]Variety Info'!J81</f>
        <v>0</v>
      </c>
      <c r="W81" s="37">
        <f>'[2]Variety Info'!K81</f>
        <v>0</v>
      </c>
      <c r="X81" s="37">
        <f>'[2]Variety Info'!L81</f>
        <v>0</v>
      </c>
    </row>
    <row r="82" spans="2:24" ht="15.75" hidden="1" customHeight="1" x14ac:dyDescent="0.25">
      <c r="B82" s="1" t="str">
        <f>'[2]Post Avails'!B82</f>
        <v>Clematis Heracleifolia Davidiana</v>
      </c>
      <c r="C82" s="15"/>
      <c r="D82" s="17"/>
      <c r="E82" s="3">
        <f>'[1]Post Avails'!E82</f>
        <v>0</v>
      </c>
      <c r="F82" s="3">
        <f>'[1]Post Avails'!G82</f>
        <v>0</v>
      </c>
      <c r="G82" s="3">
        <f>'[1]Post Avails'!H82</f>
        <v>0</v>
      </c>
      <c r="H82" s="3">
        <f>'[1]Post Avails'!I82</f>
        <v>0</v>
      </c>
      <c r="I82" s="3">
        <f>'[1]Post Avails'!K82</f>
        <v>0</v>
      </c>
      <c r="J82" s="3">
        <f>'[1]Post Avails'!M82</f>
        <v>0</v>
      </c>
      <c r="K82" s="3">
        <f>'[1]Post Avails'!N82</f>
        <v>0</v>
      </c>
      <c r="L82" s="3">
        <f>'[1]Post Avails'!O82</f>
        <v>0</v>
      </c>
      <c r="M82" s="26" t="str">
        <f>IF('[1]Post Avails'!P82&lt;30,"Sold Out","Available")</f>
        <v>Sold Out</v>
      </c>
      <c r="N82" s="30">
        <f t="shared" si="1"/>
        <v>0</v>
      </c>
      <c r="O82" s="37" t="str">
        <f>'[2]Variety Info'!C82</f>
        <v>Blue</v>
      </c>
      <c r="P82" s="37" t="str">
        <f>'[2]Variety Info'!D82</f>
        <v>1-2" (3-5cm)</v>
      </c>
      <c r="Q82" s="37" t="str">
        <f>'[2]Variety Info'!E82</f>
        <v>July - September</v>
      </c>
      <c r="R82" s="37" t="str">
        <f>'[2]Variety Info'!F82</f>
        <v>2-4' (0.5-1.5m)</v>
      </c>
      <c r="S82" s="37" t="str">
        <f>'[2]Variety Info'!G82</f>
        <v>C</v>
      </c>
      <c r="T82" s="37">
        <f>'[2]Variety Info'!H82</f>
        <v>5</v>
      </c>
      <c r="U82" s="37" t="str">
        <f>'[2]Variety Info'!I82</f>
        <v>Yes</v>
      </c>
      <c r="V82" s="37">
        <f>'[2]Variety Info'!J82</f>
        <v>0</v>
      </c>
      <c r="W82" s="37" t="str">
        <f>'[2]Variety Info'!K82</f>
        <v>Yes</v>
      </c>
      <c r="X82" s="37">
        <f>'[2]Variety Info'!L82</f>
        <v>0</v>
      </c>
    </row>
    <row r="83" spans="2:24" ht="15.75" hidden="1" customHeight="1" x14ac:dyDescent="0.25">
      <c r="B83" s="1" t="str">
        <f>'[2]Post Avails'!B83</f>
        <v>Clematis Honora</v>
      </c>
      <c r="C83" s="15"/>
      <c r="D83" s="16"/>
      <c r="E83" s="3">
        <f>'[1]Post Avails'!E83</f>
        <v>0</v>
      </c>
      <c r="F83" s="3">
        <f>'[1]Post Avails'!G83</f>
        <v>0</v>
      </c>
      <c r="G83" s="3">
        <f>'[1]Post Avails'!H83</f>
        <v>0</v>
      </c>
      <c r="H83" s="3">
        <f>'[1]Post Avails'!I83</f>
        <v>0</v>
      </c>
      <c r="I83" s="3">
        <f>'[1]Post Avails'!K83</f>
        <v>0</v>
      </c>
      <c r="J83" s="3">
        <f>'[1]Post Avails'!M83</f>
        <v>0</v>
      </c>
      <c r="K83" s="3">
        <f>'[1]Post Avails'!N83</f>
        <v>0</v>
      </c>
      <c r="L83" s="3">
        <f>'[1]Post Avails'!O83</f>
        <v>0</v>
      </c>
      <c r="M83" s="26" t="str">
        <f>IF('[1]Post Avails'!P83&lt;30,"Sold Out","Available")</f>
        <v>Sold Out</v>
      </c>
      <c r="N83" s="30">
        <f t="shared" si="1"/>
        <v>0</v>
      </c>
      <c r="O83" s="37" t="str">
        <f>'[2]Variety Info'!C83</f>
        <v>Purple</v>
      </c>
      <c r="P83" s="37" t="str">
        <f>'[2]Variety Info'!D83</f>
        <v>4-6" (10-15cm)</v>
      </c>
      <c r="Q83" s="37" t="str">
        <f>'[2]Variety Info'!E83</f>
        <v>June - September</v>
      </c>
      <c r="R83" s="37" t="str">
        <f>'[2]Variety Info'!F83</f>
        <v>8-12' (3-4m)</v>
      </c>
      <c r="S83" s="37" t="str">
        <f>'[2]Variety Info'!G83</f>
        <v>C</v>
      </c>
      <c r="T83" s="37">
        <f>'[2]Variety Info'!H83</f>
        <v>3</v>
      </c>
      <c r="U83" s="37" t="str">
        <f>'[2]Variety Info'!I83</f>
        <v>Yes</v>
      </c>
      <c r="V83" s="37">
        <f>'[2]Variety Info'!J83</f>
        <v>0</v>
      </c>
      <c r="W83" s="37">
        <f>'[2]Variety Info'!K83</f>
        <v>0</v>
      </c>
      <c r="X83" s="37">
        <f>'[2]Variety Info'!L83</f>
        <v>0</v>
      </c>
    </row>
    <row r="84" spans="2:24" ht="15.75" customHeight="1" x14ac:dyDescent="0.25">
      <c r="B84" s="1" t="str">
        <f>'[2]Post Avails'!B84</f>
        <v>Clematis Horn of Plenty</v>
      </c>
      <c r="C84" s="15"/>
      <c r="D84" s="17"/>
      <c r="E84" s="3">
        <f>'[1]Post Avails'!E84</f>
        <v>459.90199999999993</v>
      </c>
      <c r="F84" s="3">
        <f>'[1]Post Avails'!G84</f>
        <v>96.303021739130259</v>
      </c>
      <c r="G84" s="3">
        <f>'[1]Post Avails'!H84</f>
        <v>96.303021739130259</v>
      </c>
      <c r="H84" s="3">
        <f>'[1]Post Avails'!I84</f>
        <v>96.303021739130259</v>
      </c>
      <c r="I84" s="3">
        <f>'[1]Post Avails'!K84</f>
        <v>0</v>
      </c>
      <c r="J84" s="3">
        <f>'[1]Post Avails'!M84</f>
        <v>0</v>
      </c>
      <c r="K84" s="3">
        <f>'[1]Post Avails'!N84</f>
        <v>52.250399999999999</v>
      </c>
      <c r="L84" s="3">
        <f>'[1]Post Avails'!O84</f>
        <v>0</v>
      </c>
      <c r="M84" s="26" t="str">
        <f>IF('[1]Post Avails'!P84&lt;30,"Sold Out","Available")</f>
        <v>Available</v>
      </c>
      <c r="N84" s="30">
        <f t="shared" si="1"/>
        <v>828.06146521739072</v>
      </c>
      <c r="O84" s="37" t="str">
        <f>'[2]Variety Info'!C84</f>
        <v>Bi-Color</v>
      </c>
      <c r="P84" s="37" t="str">
        <f>'[2]Variety Info'!D84</f>
        <v>8-10" (20-25cm)</v>
      </c>
      <c r="Q84" s="37" t="str">
        <f>'[2]Variety Info'!E84</f>
        <v>June - September</v>
      </c>
      <c r="R84" s="37" t="str">
        <f>'[2]Variety Info'!F84</f>
        <v>6-9' (2-3m)</v>
      </c>
      <c r="S84" s="37" t="str">
        <f>'[2]Variety Info'!G84</f>
        <v>B2</v>
      </c>
      <c r="T84" s="37">
        <f>'[2]Variety Info'!H84</f>
        <v>4</v>
      </c>
      <c r="U84" s="37" t="str">
        <f>'[2]Variety Info'!I84</f>
        <v>Yes</v>
      </c>
      <c r="V84" s="37">
        <f>'[2]Variety Info'!J84</f>
        <v>0</v>
      </c>
      <c r="W84" s="37">
        <f>'[2]Variety Info'!K84</f>
        <v>0</v>
      </c>
      <c r="X84" s="37">
        <f>'[2]Variety Info'!L84</f>
        <v>0</v>
      </c>
    </row>
    <row r="85" spans="2:24" ht="15.75" customHeight="1" x14ac:dyDescent="0.25">
      <c r="B85" s="1" t="str">
        <f>'[2]Post Avails'!B85</f>
        <v>Clematis Huldine</v>
      </c>
      <c r="C85" s="15"/>
      <c r="D85" s="17"/>
      <c r="E85" s="3">
        <f>'[1]Post Avails'!E85</f>
        <v>3622.9659999999994</v>
      </c>
      <c r="F85" s="3">
        <f>'[1]Post Avails'!G85</f>
        <v>472.55450000000008</v>
      </c>
      <c r="G85" s="3">
        <f>'[1]Post Avails'!H85</f>
        <v>472.55450000000008</v>
      </c>
      <c r="H85" s="3">
        <f>'[1]Post Avails'!I85</f>
        <v>472.55450000000008</v>
      </c>
      <c r="I85" s="3">
        <f>'[1]Post Avails'!K85</f>
        <v>0</v>
      </c>
      <c r="J85" s="3">
        <f>'[1]Post Avails'!M85</f>
        <v>0</v>
      </c>
      <c r="K85" s="3">
        <f>'[1]Post Avails'!N85</f>
        <v>0</v>
      </c>
      <c r="L85" s="3">
        <f>'[1]Post Avails'!O85</f>
        <v>0</v>
      </c>
      <c r="M85" s="26" t="str">
        <f>IF('[1]Post Avails'!P85&lt;30,"Sold Out","Available")</f>
        <v>Available</v>
      </c>
      <c r="N85" s="30">
        <f t="shared" si="1"/>
        <v>5067.6295</v>
      </c>
      <c r="O85" s="37" t="str">
        <f>'[2]Variety Info'!C85</f>
        <v>White</v>
      </c>
      <c r="P85" s="37" t="str">
        <f>'[2]Variety Info'!D85</f>
        <v>3-4" (8-10cm)</v>
      </c>
      <c r="Q85" s="37" t="str">
        <f>'[2]Variety Info'!E85</f>
        <v>July - October</v>
      </c>
      <c r="R85" s="37" t="str">
        <f>'[2]Variety Info'!F85</f>
        <v>12-20' (3.5-6m)</v>
      </c>
      <c r="S85" s="37" t="str">
        <f>'[2]Variety Info'!G85</f>
        <v>C</v>
      </c>
      <c r="T85" s="37">
        <f>'[2]Variety Info'!H85</f>
        <v>3</v>
      </c>
      <c r="U85" s="37" t="str">
        <f>'[2]Variety Info'!I85</f>
        <v>Yes</v>
      </c>
      <c r="V85" s="37">
        <f>'[2]Variety Info'!J85</f>
        <v>0</v>
      </c>
      <c r="W85" s="37">
        <f>'[2]Variety Info'!K85</f>
        <v>0</v>
      </c>
      <c r="X85" s="37">
        <f>'[2]Variety Info'!L85</f>
        <v>0</v>
      </c>
    </row>
    <row r="86" spans="2:24" ht="15.75" hidden="1" customHeight="1" x14ac:dyDescent="0.25">
      <c r="B86" s="49" t="str">
        <f>'[2]Post Avails'!B86</f>
        <v>Clematis Huvi</v>
      </c>
      <c r="C86" s="15"/>
      <c r="D86" s="41"/>
      <c r="E86" s="3">
        <f>'[1]Post Avails'!E86</f>
        <v>0</v>
      </c>
      <c r="F86" s="3">
        <f>'[1]Post Avails'!G86</f>
        <v>0</v>
      </c>
      <c r="G86" s="3">
        <f>'[1]Post Avails'!H86</f>
        <v>0</v>
      </c>
      <c r="H86" s="3">
        <f>'[1]Post Avails'!I86</f>
        <v>0</v>
      </c>
      <c r="I86" s="3">
        <f>'[1]Post Avails'!K86</f>
        <v>0</v>
      </c>
      <c r="J86" s="3">
        <f>'[1]Post Avails'!M86</f>
        <v>0</v>
      </c>
      <c r="K86" s="3">
        <f>'[1]Post Avails'!N86</f>
        <v>0</v>
      </c>
      <c r="L86" s="3">
        <f>'[1]Post Avails'!O86</f>
        <v>0</v>
      </c>
      <c r="M86" s="26" t="str">
        <f>IF('[1]Post Avails'!P86&lt;30,"Sold Out","Available")</f>
        <v>Sold Out</v>
      </c>
      <c r="N86" s="30">
        <f t="shared" si="1"/>
        <v>0</v>
      </c>
      <c r="O86" s="37" t="str">
        <f>'[2]Variety Info'!C86</f>
        <v>Red</v>
      </c>
      <c r="P86" s="37" t="str">
        <f>'[2]Variety Info'!D86</f>
        <v>4-6" (10-15cm)</v>
      </c>
      <c r="Q86" s="37" t="str">
        <f>'[2]Variety Info'!E86</f>
        <v>June - September</v>
      </c>
      <c r="R86" s="37" t="str">
        <f>'[2]Variety Info'!F86</f>
        <v>6-8' (2-2.5m)</v>
      </c>
      <c r="S86" s="37" t="str">
        <f>'[2]Variety Info'!G86</f>
        <v>B2 or C</v>
      </c>
      <c r="T86" s="37">
        <f>'[2]Variety Info'!H86</f>
        <v>3</v>
      </c>
      <c r="U86" s="37" t="str">
        <f>'[2]Variety Info'!I86</f>
        <v>Yes</v>
      </c>
      <c r="V86" s="37">
        <f>'[2]Variety Info'!J86</f>
        <v>0</v>
      </c>
      <c r="W86" s="37">
        <f>'[2]Variety Info'!K86</f>
        <v>0</v>
      </c>
      <c r="X86" s="37">
        <f>'[2]Variety Info'!L86</f>
        <v>0</v>
      </c>
    </row>
    <row r="87" spans="2:24" ht="15.75" customHeight="1" x14ac:dyDescent="0.25">
      <c r="B87" s="1" t="str">
        <f>'[2]Post Avails'!B87</f>
        <v>Clematis Insperation</v>
      </c>
      <c r="C87" s="15"/>
      <c r="D87" s="16"/>
      <c r="E87" s="3">
        <f>'[1]Post Avails'!E87</f>
        <v>1290.5740000000001</v>
      </c>
      <c r="F87" s="3">
        <f>'[1]Post Avails'!G87</f>
        <v>153.4079999999999</v>
      </c>
      <c r="G87" s="3">
        <f>'[1]Post Avails'!H87</f>
        <v>153.4079999999999</v>
      </c>
      <c r="H87" s="3">
        <f>'[1]Post Avails'!I87</f>
        <v>153.4079999999999</v>
      </c>
      <c r="I87" s="3">
        <f>'[1]Post Avails'!K87</f>
        <v>0</v>
      </c>
      <c r="J87" s="3">
        <f>'[1]Post Avails'!M87</f>
        <v>0</v>
      </c>
      <c r="K87" s="3">
        <f>'[1]Post Avails'!N87</f>
        <v>0</v>
      </c>
      <c r="L87" s="3">
        <f>'[1]Post Avails'!O87</f>
        <v>0</v>
      </c>
      <c r="M87" s="26" t="str">
        <f>IF('[1]Post Avails'!P87&lt;30,"Sold Out","Available")</f>
        <v>Available</v>
      </c>
      <c r="N87" s="30">
        <f t="shared" si="1"/>
        <v>1777.7979999999998</v>
      </c>
      <c r="O87" s="37" t="str">
        <f>'[2]Variety Info'!C87</f>
        <v>Pink</v>
      </c>
      <c r="P87" s="37" t="str">
        <f>'[2]Variety Info'!D87</f>
        <v>3-4" (8-10cm)</v>
      </c>
      <c r="Q87" s="37" t="str">
        <f>'[2]Variety Info'!E87</f>
        <v>June - September</v>
      </c>
      <c r="R87" s="37" t="str">
        <f>'[2]Variety Info'!F87</f>
        <v>6-8' (2-2.5m)</v>
      </c>
      <c r="S87" s="37" t="str">
        <f>'[2]Variety Info'!G87</f>
        <v>C</v>
      </c>
      <c r="T87" s="37">
        <f>'[2]Variety Info'!H87</f>
        <v>3</v>
      </c>
      <c r="U87" s="37" t="str">
        <f>'[2]Variety Info'!I87</f>
        <v>Yes</v>
      </c>
      <c r="V87" s="37">
        <f>'[2]Variety Info'!J87</f>
        <v>0</v>
      </c>
      <c r="W87" s="37">
        <f>'[2]Variety Info'!K87</f>
        <v>0</v>
      </c>
      <c r="X87" s="37" t="str">
        <f>'[2]Variety Info'!L87</f>
        <v>Yes</v>
      </c>
    </row>
    <row r="88" spans="2:24" ht="15.75" customHeight="1" x14ac:dyDescent="0.25">
      <c r="B88" s="1" t="str">
        <f>'[2]Post Avails'!B88</f>
        <v>Clematis Integrifolia Alionushka</v>
      </c>
      <c r="C88" s="15"/>
      <c r="D88" s="16"/>
      <c r="E88" s="3">
        <f>'[1]Post Avails'!E88</f>
        <v>136.96799999999999</v>
      </c>
      <c r="F88" s="3">
        <f>'[1]Post Avails'!G88</f>
        <v>0</v>
      </c>
      <c r="G88" s="3">
        <f>'[1]Post Avails'!H88</f>
        <v>0</v>
      </c>
      <c r="H88" s="3">
        <f>'[1]Post Avails'!I88</f>
        <v>0</v>
      </c>
      <c r="I88" s="3">
        <f>'[1]Post Avails'!K88</f>
        <v>0</v>
      </c>
      <c r="J88" s="3">
        <f>'[1]Post Avails'!M88</f>
        <v>0</v>
      </c>
      <c r="K88" s="3">
        <f>'[1]Post Avails'!N88</f>
        <v>0</v>
      </c>
      <c r="L88" s="3">
        <f>'[1]Post Avails'!O88</f>
        <v>0</v>
      </c>
      <c r="M88" s="26" t="str">
        <f>IF('[1]Post Avails'!P88&lt;30,"Sold Out","Available")</f>
        <v>Sold Out</v>
      </c>
      <c r="N88" s="30">
        <f t="shared" si="1"/>
        <v>136.96799999999999</v>
      </c>
      <c r="O88" s="37" t="str">
        <f>'[2]Variety Info'!C88</f>
        <v>Pink</v>
      </c>
      <c r="P88" s="37" t="str">
        <f>'[2]Variety Info'!D88</f>
        <v>3-4" (8-10cm)</v>
      </c>
      <c r="Q88" s="37" t="str">
        <f>'[2]Variety Info'!E88</f>
        <v>June - September</v>
      </c>
      <c r="R88" s="37" t="str">
        <f>'[2]Variety Info'!F88</f>
        <v>4-6' (1-2m)</v>
      </c>
      <c r="S88" s="37" t="str">
        <f>'[2]Variety Info'!G88</f>
        <v>C</v>
      </c>
      <c r="T88" s="37">
        <f>'[2]Variety Info'!H88</f>
        <v>3</v>
      </c>
      <c r="U88" s="37" t="str">
        <f>'[2]Variety Info'!I88</f>
        <v>Yes</v>
      </c>
      <c r="V88" s="37">
        <f>'[2]Variety Info'!J88</f>
        <v>0</v>
      </c>
      <c r="W88" s="37">
        <f>'[2]Variety Info'!K88</f>
        <v>0</v>
      </c>
      <c r="X88" s="37" t="str">
        <f>'[2]Variety Info'!L88</f>
        <v>Yes</v>
      </c>
    </row>
    <row r="89" spans="2:24" ht="15.75" customHeight="1" x14ac:dyDescent="0.25">
      <c r="B89" s="1" t="str">
        <f>'[2]Post Avails'!B89</f>
        <v>Clematis Integrifolia Blue Boy</v>
      </c>
      <c r="C89" s="15"/>
      <c r="D89" s="16"/>
      <c r="E89" s="3">
        <f>'[1]Post Avails'!E89</f>
        <v>1769.1229999999996</v>
      </c>
      <c r="F89" s="3">
        <f>'[1]Post Avails'!G89</f>
        <v>572.952</v>
      </c>
      <c r="G89" s="3">
        <f>'[1]Post Avails'!H89</f>
        <v>572.952</v>
      </c>
      <c r="H89" s="3">
        <f>'[1]Post Avails'!I89</f>
        <v>1253.2532500000002</v>
      </c>
      <c r="I89" s="3">
        <f>'[1]Post Avails'!K89</f>
        <v>0</v>
      </c>
      <c r="J89" s="3">
        <f>'[1]Post Avails'!M89</f>
        <v>0</v>
      </c>
      <c r="K89" s="3">
        <f>'[1]Post Avails'!N89</f>
        <v>0</v>
      </c>
      <c r="L89" s="3">
        <f>'[1]Post Avails'!O89</f>
        <v>0</v>
      </c>
      <c r="M89" s="26" t="str">
        <f>IF('[1]Post Avails'!P89&lt;30,"Sold Out","Available")</f>
        <v>Available</v>
      </c>
      <c r="N89" s="30">
        <f t="shared" si="1"/>
        <v>4195.2802499999998</v>
      </c>
      <c r="O89" s="37" t="str">
        <f>'[2]Variety Info'!C89</f>
        <v>Blue</v>
      </c>
      <c r="P89" s="37" t="str">
        <f>'[2]Variety Info'!D89</f>
        <v>2.5-3.5" (6-9cm)</v>
      </c>
      <c r="Q89" s="37" t="str">
        <f>'[2]Variety Info'!E89</f>
        <v>June - September</v>
      </c>
      <c r="R89" s="37" t="str">
        <f>'[2]Variety Info'!F89</f>
        <v>4-6' (1-2m)</v>
      </c>
      <c r="S89" s="37" t="str">
        <f>'[2]Variety Info'!G89</f>
        <v>C</v>
      </c>
      <c r="T89" s="37">
        <f>'[2]Variety Info'!H89</f>
        <v>3</v>
      </c>
      <c r="U89" s="37" t="str">
        <f>'[2]Variety Info'!I89</f>
        <v>Yes</v>
      </c>
      <c r="V89" s="37">
        <f>'[2]Variety Info'!J89</f>
        <v>0</v>
      </c>
      <c r="W89" s="37">
        <f>'[2]Variety Info'!K89</f>
        <v>0</v>
      </c>
      <c r="X89" s="37" t="str">
        <f>'[2]Variety Info'!L89</f>
        <v>Yes</v>
      </c>
    </row>
    <row r="90" spans="2:24" ht="15.75" customHeight="1" x14ac:dyDescent="0.25">
      <c r="B90" s="1" t="str">
        <f>'[2]Post Avails'!B90</f>
        <v>Clematis Integrifolia Durandii</v>
      </c>
      <c r="C90" s="15"/>
      <c r="D90" s="17"/>
      <c r="E90" s="3">
        <f>'[1]Post Avails'!E90</f>
        <v>500.97499999999997</v>
      </c>
      <c r="F90" s="3">
        <f>'[1]Post Avails'!G90</f>
        <v>0</v>
      </c>
      <c r="G90" s="3">
        <f>'[1]Post Avails'!H90</f>
        <v>0</v>
      </c>
      <c r="H90" s="3">
        <f>'[1]Post Avails'!I90</f>
        <v>75.08942391304339</v>
      </c>
      <c r="I90" s="3">
        <f>'[1]Post Avails'!K90</f>
        <v>0</v>
      </c>
      <c r="J90" s="3">
        <f>'[1]Post Avails'!M90</f>
        <v>0</v>
      </c>
      <c r="K90" s="3">
        <f>'[1]Post Avails'!N90</f>
        <v>0</v>
      </c>
      <c r="L90" s="3">
        <f>'[1]Post Avails'!O90</f>
        <v>0</v>
      </c>
      <c r="M90" s="26" t="str">
        <f>IF('[1]Post Avails'!P90&lt;30,"Sold Out","Available")</f>
        <v>Sold Out</v>
      </c>
      <c r="N90" s="30">
        <f t="shared" si="1"/>
        <v>576.06442391304336</v>
      </c>
      <c r="O90" s="37" t="str">
        <f>'[2]Variety Info'!C90</f>
        <v>Blue</v>
      </c>
      <c r="P90" s="37" t="str">
        <f>'[2]Variety Info'!D90</f>
        <v>4-5" (10-13cm)</v>
      </c>
      <c r="Q90" s="37" t="str">
        <f>'[2]Variety Info'!E90</f>
        <v>June - September</v>
      </c>
      <c r="R90" s="37" t="str">
        <f>'[2]Variety Info'!F90</f>
        <v>4-6' (1-2m)</v>
      </c>
      <c r="S90" s="37" t="str">
        <f>'[2]Variety Info'!G90</f>
        <v>B2 or C</v>
      </c>
      <c r="T90" s="37">
        <f>'[2]Variety Info'!H90</f>
        <v>4</v>
      </c>
      <c r="U90" s="37" t="str">
        <f>'[2]Variety Info'!I90</f>
        <v>Yes</v>
      </c>
      <c r="V90" s="37">
        <f>'[2]Variety Info'!J90</f>
        <v>0</v>
      </c>
      <c r="W90" s="37">
        <f>'[2]Variety Info'!K90</f>
        <v>0</v>
      </c>
      <c r="X90" s="37" t="str">
        <f>'[2]Variety Info'!L90</f>
        <v>Yes</v>
      </c>
    </row>
    <row r="91" spans="2:24" ht="15.75" hidden="1" customHeight="1" x14ac:dyDescent="0.25">
      <c r="B91" s="1" t="str">
        <f>'[2]Post Avails'!B91</f>
        <v>Clematis Integrifolia Fascination</v>
      </c>
      <c r="C91" s="15"/>
      <c r="D91" s="16"/>
      <c r="E91" s="3">
        <f>'[1]Post Avails'!E91</f>
        <v>0</v>
      </c>
      <c r="F91" s="3">
        <f>'[1]Post Avails'!G91</f>
        <v>0</v>
      </c>
      <c r="G91" s="3">
        <f>'[1]Post Avails'!H91</f>
        <v>0</v>
      </c>
      <c r="H91" s="3">
        <f>'[1]Post Avails'!I91</f>
        <v>0</v>
      </c>
      <c r="I91" s="3">
        <f>'[1]Post Avails'!K91</f>
        <v>0</v>
      </c>
      <c r="J91" s="3">
        <f>'[1]Post Avails'!M91</f>
        <v>0</v>
      </c>
      <c r="K91" s="3">
        <f>'[1]Post Avails'!N91</f>
        <v>0</v>
      </c>
      <c r="L91" s="3">
        <f>'[1]Post Avails'!O91</f>
        <v>0</v>
      </c>
      <c r="M91" s="26" t="str">
        <f>IF('[1]Post Avails'!P91&lt;30,"Sold Out","Available")</f>
        <v>Sold Out</v>
      </c>
      <c r="N91" s="30">
        <f t="shared" si="1"/>
        <v>0</v>
      </c>
      <c r="O91" s="37" t="str">
        <f>'[2]Variety Info'!C91</f>
        <v>Purple</v>
      </c>
      <c r="P91" s="37" t="str">
        <f>'[2]Variety Info'!D91</f>
        <v>1-2" (3-5cm)</v>
      </c>
      <c r="Q91" s="37" t="str">
        <f>'[2]Variety Info'!E91</f>
        <v>July - August</v>
      </c>
      <c r="R91" s="37" t="str">
        <f>'[2]Variety Info'!F91</f>
        <v>4-6' (1-2m)</v>
      </c>
      <c r="S91" s="37" t="str">
        <f>'[2]Variety Info'!G91</f>
        <v>C</v>
      </c>
      <c r="T91" s="37">
        <f>'[2]Variety Info'!H91</f>
        <v>3</v>
      </c>
      <c r="U91" s="37" t="str">
        <f>'[2]Variety Info'!I91</f>
        <v>Yes</v>
      </c>
      <c r="V91" s="37">
        <f>'[2]Variety Info'!J91</f>
        <v>0</v>
      </c>
      <c r="W91" s="37">
        <f>'[2]Variety Info'!K91</f>
        <v>0</v>
      </c>
      <c r="X91" s="37" t="str">
        <f>'[2]Variety Info'!L91</f>
        <v>Yes</v>
      </c>
    </row>
    <row r="92" spans="2:24" ht="15.75" customHeight="1" x14ac:dyDescent="0.25">
      <c r="B92" s="1" t="str">
        <f>'[2]Post Avails'!B92</f>
        <v>Clematis Integrifolia Olgea</v>
      </c>
      <c r="C92" s="15"/>
      <c r="D92" s="16"/>
      <c r="E92" s="3">
        <f>'[1]Post Avails'!E92</f>
        <v>2767.2</v>
      </c>
      <c r="F92" s="3">
        <f>'[1]Post Avails'!G92</f>
        <v>321.6339999999999</v>
      </c>
      <c r="G92" s="3">
        <f>'[1]Post Avails'!H92</f>
        <v>321.6339999999999</v>
      </c>
      <c r="H92" s="3">
        <f>'[1]Post Avails'!I92</f>
        <v>321.6339999999999</v>
      </c>
      <c r="I92" s="3">
        <f>'[1]Post Avails'!K92</f>
        <v>0</v>
      </c>
      <c r="J92" s="3">
        <f>'[1]Post Avails'!M92</f>
        <v>0</v>
      </c>
      <c r="K92" s="3">
        <f>'[1]Post Avails'!N92</f>
        <v>0</v>
      </c>
      <c r="L92" s="3">
        <f>'[1]Post Avails'!O92</f>
        <v>0</v>
      </c>
      <c r="M92" s="26" t="str">
        <f>IF('[1]Post Avails'!P92&lt;30,"Sold Out","Available")</f>
        <v>Available</v>
      </c>
      <c r="N92" s="30">
        <f t="shared" si="1"/>
        <v>3759.1019999999999</v>
      </c>
      <c r="O92" s="37" t="str">
        <f>'[2]Variety Info'!C92</f>
        <v>Blue</v>
      </c>
      <c r="P92" s="37" t="str">
        <f>'[2]Variety Info'!D92</f>
        <v>1-2" (3-5cm)</v>
      </c>
      <c r="Q92" s="37" t="str">
        <f>'[2]Variety Info'!E92</f>
        <v>July - August</v>
      </c>
      <c r="R92" s="37" t="str">
        <f>'[2]Variety Info'!F92</f>
        <v>2-4' (0.5-1.5m)</v>
      </c>
      <c r="S92" s="37" t="str">
        <f>'[2]Variety Info'!G92</f>
        <v>C</v>
      </c>
      <c r="T92" s="37">
        <f>'[2]Variety Info'!H92</f>
        <v>3</v>
      </c>
      <c r="U92" s="37" t="str">
        <f>'[2]Variety Info'!I92</f>
        <v>Yes</v>
      </c>
      <c r="V92" s="37">
        <f>'[2]Variety Info'!J92</f>
        <v>0</v>
      </c>
      <c r="W92" s="37">
        <f>'[2]Variety Info'!K92</f>
        <v>0</v>
      </c>
      <c r="X92" s="37" t="str">
        <f>'[2]Variety Info'!L92</f>
        <v>Yes</v>
      </c>
    </row>
    <row r="93" spans="2:24" ht="15.75" customHeight="1" x14ac:dyDescent="0.25">
      <c r="B93" s="1" t="str">
        <f>'[2]Post Avails'!B93</f>
        <v xml:space="preserve">Clematis Integrifolia Pamiat Serdtsa </v>
      </c>
      <c r="C93" s="15"/>
      <c r="D93" s="17"/>
      <c r="E93" s="3">
        <f>'[1]Post Avails'!E93</f>
        <v>0</v>
      </c>
      <c r="F93" s="3">
        <f>'[1]Post Avails'!G93</f>
        <v>0</v>
      </c>
      <c r="G93" s="3">
        <f>'[1]Post Avails'!H93</f>
        <v>0</v>
      </c>
      <c r="H93" s="3">
        <f>'[1]Post Avails'!I93</f>
        <v>57.12</v>
      </c>
      <c r="I93" s="3">
        <f>'[1]Post Avails'!K93</f>
        <v>0</v>
      </c>
      <c r="J93" s="3">
        <f>'[1]Post Avails'!M93</f>
        <v>0</v>
      </c>
      <c r="K93" s="3">
        <f>'[1]Post Avails'!N93</f>
        <v>0</v>
      </c>
      <c r="L93" s="3">
        <f>'[1]Post Avails'!O93</f>
        <v>0</v>
      </c>
      <c r="M93" s="26" t="str">
        <f>IF('[1]Post Avails'!P93&lt;30,"Sold Out","Available")</f>
        <v>Sold Out</v>
      </c>
      <c r="N93" s="30">
        <f t="shared" si="1"/>
        <v>57.12</v>
      </c>
      <c r="O93" s="37" t="str">
        <f>'[2]Variety Info'!C93</f>
        <v>Purple</v>
      </c>
      <c r="P93" s="37" t="str">
        <f>'[2]Variety Info'!D93</f>
        <v>3-4" (8-10cm)</v>
      </c>
      <c r="Q93" s="37" t="str">
        <f>'[2]Variety Info'!E93</f>
        <v>June - September</v>
      </c>
      <c r="R93" s="37" t="str">
        <f>'[2]Variety Info'!F93</f>
        <v>4-6' (1-2m)</v>
      </c>
      <c r="S93" s="37" t="str">
        <f>'[2]Variety Info'!G93</f>
        <v>C</v>
      </c>
      <c r="T93" s="37">
        <f>'[2]Variety Info'!H93</f>
        <v>3</v>
      </c>
      <c r="U93" s="37" t="str">
        <f>'[2]Variety Info'!I93</f>
        <v>Yes</v>
      </c>
      <c r="V93" s="37">
        <f>'[2]Variety Info'!J93</f>
        <v>0</v>
      </c>
      <c r="W93" s="37">
        <f>'[2]Variety Info'!K93</f>
        <v>0</v>
      </c>
      <c r="X93" s="37" t="str">
        <f>'[2]Variety Info'!L93</f>
        <v>Yes</v>
      </c>
    </row>
    <row r="94" spans="2:24" ht="15.75" customHeight="1" x14ac:dyDescent="0.25">
      <c r="B94" s="1" t="str">
        <f>'[2]Post Avails'!B94</f>
        <v>Clematis Integrifolia Rooguchi</v>
      </c>
      <c r="C94" s="15"/>
      <c r="D94" s="16"/>
      <c r="E94" s="3">
        <f>'[1]Post Avails'!E94</f>
        <v>0</v>
      </c>
      <c r="F94" s="3">
        <f>'[1]Post Avails'!G94</f>
        <v>384.52999999999992</v>
      </c>
      <c r="G94" s="3">
        <f>'[1]Post Avails'!H94</f>
        <v>384.52999999999992</v>
      </c>
      <c r="H94" s="3">
        <f>'[1]Post Avails'!I94</f>
        <v>384.52999999999992</v>
      </c>
      <c r="I94" s="3">
        <f>'[1]Post Avails'!K94</f>
        <v>0</v>
      </c>
      <c r="J94" s="3">
        <f>'[1]Post Avails'!M94</f>
        <v>0</v>
      </c>
      <c r="K94" s="3">
        <f>'[1]Post Avails'!N94</f>
        <v>0</v>
      </c>
      <c r="L94" s="3">
        <f>'[1]Post Avails'!O94</f>
        <v>0</v>
      </c>
      <c r="M94" s="26" t="str">
        <f>IF('[1]Post Avails'!P94&lt;30,"Sold Out","Available")</f>
        <v>Available</v>
      </c>
      <c r="N94" s="30">
        <f t="shared" si="1"/>
        <v>1180.5899999999997</v>
      </c>
      <c r="O94" s="37" t="str">
        <f>'[2]Variety Info'!C94</f>
        <v>Purple</v>
      </c>
      <c r="P94" s="37" t="str">
        <f>'[2]Variety Info'!D94</f>
        <v>1-2" (3-5cm)</v>
      </c>
      <c r="Q94" s="37" t="str">
        <f>'[2]Variety Info'!E94</f>
        <v>June - September</v>
      </c>
      <c r="R94" s="37" t="str">
        <f>'[2]Variety Info'!F94</f>
        <v>4-6' (1-2m)</v>
      </c>
      <c r="S94" s="37" t="str">
        <f>'[2]Variety Info'!G94</f>
        <v>C</v>
      </c>
      <c r="T94" s="37">
        <f>'[2]Variety Info'!H94</f>
        <v>3</v>
      </c>
      <c r="U94" s="37" t="str">
        <f>'[2]Variety Info'!I94</f>
        <v>Yes</v>
      </c>
      <c r="V94" s="37">
        <f>'[2]Variety Info'!J94</f>
        <v>0</v>
      </c>
      <c r="W94" s="37">
        <f>'[2]Variety Info'!K94</f>
        <v>0</v>
      </c>
      <c r="X94" s="37" t="str">
        <f>'[2]Variety Info'!L94</f>
        <v>Yes</v>
      </c>
    </row>
    <row r="95" spans="2:24" ht="15.75" hidden="1" customHeight="1" x14ac:dyDescent="0.25">
      <c r="B95" s="49" t="str">
        <f>'[2]Post Avails'!B95</f>
        <v>Clematis IRENE</v>
      </c>
      <c r="C95" s="15"/>
      <c r="D95" s="16"/>
      <c r="E95" s="3">
        <f>'[1]Post Avails'!E95</f>
        <v>0</v>
      </c>
      <c r="F95" s="3">
        <f>'[1]Post Avails'!G95</f>
        <v>0</v>
      </c>
      <c r="G95" s="3">
        <f>'[1]Post Avails'!H95</f>
        <v>0</v>
      </c>
      <c r="H95" s="3">
        <f>'[1]Post Avails'!I95</f>
        <v>0</v>
      </c>
      <c r="I95" s="3">
        <f>'[1]Post Avails'!K95</f>
        <v>0</v>
      </c>
      <c r="J95" s="3">
        <f>'[1]Post Avails'!M95</f>
        <v>0</v>
      </c>
      <c r="K95" s="3">
        <f>'[1]Post Avails'!N95</f>
        <v>0</v>
      </c>
      <c r="L95" s="3">
        <f>'[1]Post Avails'!O95</f>
        <v>0</v>
      </c>
      <c r="M95" s="26" t="str">
        <f>IF('[1]Post Avails'!P95&lt;30,"Sold Out","Available")</f>
        <v>Sold Out</v>
      </c>
      <c r="N95" s="30">
        <f t="shared" si="1"/>
        <v>0</v>
      </c>
      <c r="O95" s="37">
        <f>'[2]Variety Info'!C95</f>
        <v>0</v>
      </c>
      <c r="P95" s="37">
        <f>'[2]Variety Info'!D95</f>
        <v>0</v>
      </c>
      <c r="Q95" s="37">
        <f>'[2]Variety Info'!E95</f>
        <v>0</v>
      </c>
      <c r="R95" s="37">
        <f>'[2]Variety Info'!F95</f>
        <v>0</v>
      </c>
      <c r="S95" s="37">
        <f>'[2]Variety Info'!G95</f>
        <v>0</v>
      </c>
      <c r="T95" s="37">
        <f>'[2]Variety Info'!H95</f>
        <v>0</v>
      </c>
      <c r="U95" s="37">
        <f>'[2]Variety Info'!I95</f>
        <v>0</v>
      </c>
      <c r="V95" s="37">
        <f>'[2]Variety Info'!J95</f>
        <v>0</v>
      </c>
      <c r="W95" s="37">
        <f>'[2]Variety Info'!K95</f>
        <v>0</v>
      </c>
      <c r="X95" s="37">
        <f>'[2]Variety Info'!L95</f>
        <v>0</v>
      </c>
    </row>
    <row r="96" spans="2:24" ht="15.75" customHeight="1" x14ac:dyDescent="0.25">
      <c r="B96" s="1" t="str">
        <f>'[2]Post Avails'!B96</f>
        <v>Clematis Jackmanii</v>
      </c>
      <c r="C96" s="15"/>
      <c r="D96" s="16"/>
      <c r="E96" s="3">
        <f>'[1]Post Avails'!E96</f>
        <v>0</v>
      </c>
      <c r="F96" s="3">
        <f>'[1]Post Avails'!G96</f>
        <v>0</v>
      </c>
      <c r="G96" s="3">
        <f>'[1]Post Avails'!H96</f>
        <v>0</v>
      </c>
      <c r="H96" s="3">
        <f>'[1]Post Avails'!I96</f>
        <v>4709.6551956521744</v>
      </c>
      <c r="I96" s="3">
        <f>'[1]Post Avails'!K96</f>
        <v>2989.8</v>
      </c>
      <c r="J96" s="3">
        <f>'[1]Post Avails'!M96</f>
        <v>1089.9000000000001</v>
      </c>
      <c r="K96" s="3">
        <f>'[1]Post Avails'!N96</f>
        <v>1089.9000000000001</v>
      </c>
      <c r="L96" s="3">
        <f>'[1]Post Avails'!O96</f>
        <v>0</v>
      </c>
      <c r="M96" s="26" t="str">
        <f>IF('[1]Post Avails'!P96&lt;30,"Sold Out","Available")</f>
        <v>Available</v>
      </c>
      <c r="N96" s="30">
        <f t="shared" si="1"/>
        <v>9906.2551956521747</v>
      </c>
      <c r="O96" s="37" t="str">
        <f>'[2]Variety Info'!C96</f>
        <v>Purple</v>
      </c>
      <c r="P96" s="37" t="str">
        <f>'[2]Variety Info'!D96</f>
        <v>4-6" (10-15cm)</v>
      </c>
      <c r="Q96" s="37" t="str">
        <f>'[2]Variety Info'!E96</f>
        <v>June - September</v>
      </c>
      <c r="R96" s="37" t="str">
        <f>'[2]Variety Info'!F96</f>
        <v>12-20' (3.5-6m)</v>
      </c>
      <c r="S96" s="37" t="str">
        <f>'[2]Variety Info'!G96</f>
        <v>C</v>
      </c>
      <c r="T96" s="37">
        <f>'[2]Variety Info'!H96</f>
        <v>3</v>
      </c>
      <c r="U96" s="37">
        <f>'[2]Variety Info'!I96</f>
        <v>0</v>
      </c>
      <c r="V96" s="37">
        <f>'[2]Variety Info'!J96</f>
        <v>0</v>
      </c>
      <c r="W96" s="37">
        <f>'[2]Variety Info'!K96</f>
        <v>0</v>
      </c>
      <c r="X96" s="37">
        <f>'[2]Variety Info'!L96</f>
        <v>0</v>
      </c>
    </row>
    <row r="97" spans="2:24" ht="15.75" customHeight="1" x14ac:dyDescent="0.25">
      <c r="B97" s="1" t="str">
        <f>'[2]Post Avails'!B97</f>
        <v>Clematis Jackmanii Alba</v>
      </c>
      <c r="C97" s="15"/>
      <c r="D97" s="16"/>
      <c r="E97" s="3">
        <f>'[1]Post Avails'!E97</f>
        <v>130.85949999999997</v>
      </c>
      <c r="F97" s="3">
        <f>'[1]Post Avails'!G97</f>
        <v>0</v>
      </c>
      <c r="G97" s="3">
        <f>'[1]Post Avails'!H97</f>
        <v>0</v>
      </c>
      <c r="H97" s="3">
        <f>'[1]Post Avails'!I97</f>
        <v>0</v>
      </c>
      <c r="I97" s="3">
        <f>'[1]Post Avails'!K97</f>
        <v>0</v>
      </c>
      <c r="J97" s="3">
        <f>'[1]Post Avails'!M97</f>
        <v>0</v>
      </c>
      <c r="K97" s="3">
        <f>'[1]Post Avails'!N97</f>
        <v>0</v>
      </c>
      <c r="L97" s="3">
        <f>'[1]Post Avails'!O97</f>
        <v>0</v>
      </c>
      <c r="M97" s="26" t="str">
        <f>IF('[1]Post Avails'!P97&lt;30,"Sold Out","Available")</f>
        <v>Sold Out</v>
      </c>
      <c r="N97" s="30">
        <f t="shared" si="1"/>
        <v>130.85949999999997</v>
      </c>
      <c r="O97" s="37" t="str">
        <f>'[2]Variety Info'!C97</f>
        <v>White</v>
      </c>
      <c r="P97" s="37" t="str">
        <f>'[2]Variety Info'!D97</f>
        <v>5-7" (12-18cm)</v>
      </c>
      <c r="Q97" s="37" t="str">
        <f>'[2]Variety Info'!E97</f>
        <v>June - September</v>
      </c>
      <c r="R97" s="37" t="str">
        <f>'[2]Variety Info'!F97</f>
        <v>9-12' (3-4m)</v>
      </c>
      <c r="S97" s="37" t="str">
        <f>'[2]Variety Info'!G97</f>
        <v>B2</v>
      </c>
      <c r="T97" s="37">
        <f>'[2]Variety Info'!H97</f>
        <v>4</v>
      </c>
      <c r="U97" s="37" t="str">
        <f>'[2]Variety Info'!I97</f>
        <v>Yes</v>
      </c>
      <c r="V97" s="37">
        <f>'[2]Variety Info'!J97</f>
        <v>0</v>
      </c>
      <c r="W97" s="37">
        <f>'[2]Variety Info'!K97</f>
        <v>0</v>
      </c>
      <c r="X97" s="37">
        <f>'[2]Variety Info'!L97</f>
        <v>0</v>
      </c>
    </row>
    <row r="98" spans="2:24" ht="15.75" customHeight="1" x14ac:dyDescent="0.25">
      <c r="B98" s="1" t="str">
        <f>'[2]Post Avails'!B98</f>
        <v>Clematis Jackman Superba</v>
      </c>
      <c r="C98" s="15"/>
      <c r="D98" s="16"/>
      <c r="E98" s="3">
        <f>'[1]Post Avails'!E98</f>
        <v>0</v>
      </c>
      <c r="F98" s="3">
        <f>'[1]Post Avails'!G98</f>
        <v>0</v>
      </c>
      <c r="G98" s="3">
        <f>'[1]Post Avails'!H98</f>
        <v>0</v>
      </c>
      <c r="H98" s="3">
        <f>'[1]Post Avails'!I98</f>
        <v>24468.911847826086</v>
      </c>
      <c r="I98" s="3">
        <f>'[1]Post Avails'!K98</f>
        <v>4482.8999999999996</v>
      </c>
      <c r="J98" s="3">
        <f>'[1]Post Avails'!M98</f>
        <v>84.600000000000023</v>
      </c>
      <c r="K98" s="3">
        <f>'[1]Post Avails'!N98</f>
        <v>488.60640000000001</v>
      </c>
      <c r="L98" s="3">
        <f>'[1]Post Avails'!O98</f>
        <v>900</v>
      </c>
      <c r="M98" s="26" t="str">
        <f>IF('[1]Post Avails'!P98&lt;30,"Sold Out","Available")</f>
        <v>Available</v>
      </c>
      <c r="N98" s="30">
        <f t="shared" si="1"/>
        <v>30452.018247826087</v>
      </c>
      <c r="O98" s="37" t="str">
        <f>'[2]Variety Info'!C98</f>
        <v>Purple</v>
      </c>
      <c r="P98" s="37" t="str">
        <f>'[2]Variety Info'!D98</f>
        <v>4-6" (10-15cm)</v>
      </c>
      <c r="Q98" s="37" t="str">
        <f>'[2]Variety Info'!E98</f>
        <v>June - September</v>
      </c>
      <c r="R98" s="37" t="str">
        <f>'[2]Variety Info'!F98</f>
        <v>12-20' (3.5-6m)</v>
      </c>
      <c r="S98" s="37" t="str">
        <f>'[2]Variety Info'!G98</f>
        <v>C</v>
      </c>
      <c r="T98" s="37">
        <f>'[2]Variety Info'!H98</f>
        <v>3</v>
      </c>
      <c r="U98" s="37">
        <f>'[2]Variety Info'!I98</f>
        <v>0</v>
      </c>
      <c r="V98" s="37">
        <f>'[2]Variety Info'!J98</f>
        <v>0</v>
      </c>
      <c r="W98" s="37">
        <f>'[2]Variety Info'!K98</f>
        <v>0</v>
      </c>
      <c r="X98" s="37">
        <f>'[2]Variety Info'!L98</f>
        <v>0</v>
      </c>
    </row>
    <row r="99" spans="2:24" ht="15.75" hidden="1" customHeight="1" x14ac:dyDescent="0.25">
      <c r="B99" s="49" t="str">
        <f>'[2]Post Avails'!B99</f>
        <v>Clematis JACKPOT</v>
      </c>
      <c r="C99" s="15"/>
      <c r="D99" s="16"/>
      <c r="E99" s="3">
        <f>'[1]Post Avails'!E99</f>
        <v>0</v>
      </c>
      <c r="F99" s="3">
        <f>'[1]Post Avails'!G99</f>
        <v>0</v>
      </c>
      <c r="G99" s="3">
        <f>'[1]Post Avails'!H99</f>
        <v>0</v>
      </c>
      <c r="H99" s="3">
        <f>'[1]Post Avails'!I99</f>
        <v>0</v>
      </c>
      <c r="I99" s="3">
        <f>'[1]Post Avails'!K99</f>
        <v>0</v>
      </c>
      <c r="J99" s="3">
        <f>'[1]Post Avails'!M99</f>
        <v>0</v>
      </c>
      <c r="K99" s="3">
        <f>'[1]Post Avails'!N99</f>
        <v>0</v>
      </c>
      <c r="L99" s="3">
        <f>'[1]Post Avails'!O99</f>
        <v>0</v>
      </c>
      <c r="M99" s="26" t="str">
        <f>IF('[1]Post Avails'!P99&lt;30,"Sold Out","Available")</f>
        <v>Sold Out</v>
      </c>
      <c r="N99" s="30">
        <f t="shared" si="1"/>
        <v>0</v>
      </c>
      <c r="O99" s="37">
        <f>'[2]Variety Info'!C99</f>
        <v>0</v>
      </c>
      <c r="P99" s="37">
        <f>'[2]Variety Info'!D99</f>
        <v>0</v>
      </c>
      <c r="Q99" s="37">
        <f>'[2]Variety Info'!E99</f>
        <v>0</v>
      </c>
      <c r="R99" s="37">
        <f>'[2]Variety Info'!F99</f>
        <v>0</v>
      </c>
      <c r="S99" s="37">
        <f>'[2]Variety Info'!G99</f>
        <v>0</v>
      </c>
      <c r="T99" s="37">
        <f>'[2]Variety Info'!H99</f>
        <v>0</v>
      </c>
      <c r="U99" s="37">
        <f>'[2]Variety Info'!I99</f>
        <v>0</v>
      </c>
      <c r="V99" s="37">
        <f>'[2]Variety Info'!J99</f>
        <v>0</v>
      </c>
      <c r="W99" s="37">
        <f>'[2]Variety Info'!K99</f>
        <v>0</v>
      </c>
      <c r="X99" s="37">
        <f>'[2]Variety Info'!L99</f>
        <v>0</v>
      </c>
    </row>
    <row r="100" spans="2:24" ht="15.75" hidden="1" customHeight="1" x14ac:dyDescent="0.25">
      <c r="B100" s="49" t="str">
        <f>'[2]Post Avails'!B100</f>
        <v>Clematis Jan Fopma</v>
      </c>
      <c r="C100" s="15"/>
      <c r="D100" s="16"/>
      <c r="E100" s="3">
        <f>'[1]Post Avails'!E100</f>
        <v>0</v>
      </c>
      <c r="F100" s="3">
        <f>'[1]Post Avails'!G100</f>
        <v>0</v>
      </c>
      <c r="G100" s="3">
        <f>'[1]Post Avails'!H100</f>
        <v>0</v>
      </c>
      <c r="H100" s="3">
        <f>'[1]Post Avails'!I100</f>
        <v>0</v>
      </c>
      <c r="I100" s="3">
        <f>'[1]Post Avails'!K100</f>
        <v>0</v>
      </c>
      <c r="J100" s="3">
        <f>'[1]Post Avails'!M100</f>
        <v>0</v>
      </c>
      <c r="K100" s="3">
        <f>'[1]Post Avails'!N100</f>
        <v>0</v>
      </c>
      <c r="L100" s="3">
        <f>'[1]Post Avails'!O100</f>
        <v>0</v>
      </c>
      <c r="M100" s="26" t="str">
        <f>IF('[1]Post Avails'!P100&lt;30,"Sold Out","Available")</f>
        <v>Sold Out</v>
      </c>
      <c r="N100" s="30">
        <f t="shared" si="1"/>
        <v>0</v>
      </c>
      <c r="O100" s="37" t="str">
        <f>'[2]Variety Info'!C100</f>
        <v>Purple</v>
      </c>
      <c r="P100" s="37" t="str">
        <f>'[2]Variety Info'!D100</f>
        <v>1-2" (3-5cm)</v>
      </c>
      <c r="Q100" s="37" t="str">
        <f>'[2]Variety Info'!E100</f>
        <v>July - August</v>
      </c>
      <c r="R100" s="37" t="str">
        <f>'[2]Variety Info'!F100</f>
        <v>2-4' (0.5-1.5m)</v>
      </c>
      <c r="S100" s="37" t="str">
        <f>'[2]Variety Info'!G100</f>
        <v>C</v>
      </c>
      <c r="T100" s="37">
        <f>'[2]Variety Info'!H100</f>
        <v>4</v>
      </c>
      <c r="U100" s="37" t="str">
        <f>'[2]Variety Info'!I100</f>
        <v>Yes</v>
      </c>
      <c r="V100" s="37">
        <f>'[2]Variety Info'!J100</f>
        <v>0</v>
      </c>
      <c r="W100" s="37" t="str">
        <f>'[2]Variety Info'!K100</f>
        <v>Yes</v>
      </c>
      <c r="X100" s="37" t="str">
        <f>'[2]Variety Info'!L100</f>
        <v>Yes</v>
      </c>
    </row>
    <row r="101" spans="2:24" ht="15.75" customHeight="1" x14ac:dyDescent="0.25">
      <c r="B101" s="1" t="str">
        <f>'[2]Post Avails'!B101</f>
        <v>Clematis Joan Picton</v>
      </c>
      <c r="C101" s="15"/>
      <c r="D101" s="16"/>
      <c r="E101" s="3">
        <f>'[1]Post Avails'!E101</f>
        <v>1368.0260000000001</v>
      </c>
      <c r="F101" s="3">
        <f>'[1]Post Avails'!G101</f>
        <v>241.11599999999993</v>
      </c>
      <c r="G101" s="3">
        <f>'[1]Post Avails'!H101</f>
        <v>241.11599999999993</v>
      </c>
      <c r="H101" s="3">
        <f>'[1]Post Avails'!I101</f>
        <v>241.11599999999993</v>
      </c>
      <c r="I101" s="3">
        <f>'[1]Post Avails'!K101</f>
        <v>0</v>
      </c>
      <c r="J101" s="3">
        <f>'[1]Post Avails'!M101</f>
        <v>0</v>
      </c>
      <c r="K101" s="3">
        <f>'[1]Post Avails'!N101</f>
        <v>0</v>
      </c>
      <c r="L101" s="3">
        <f>'[1]Post Avails'!O101</f>
        <v>0</v>
      </c>
      <c r="M101" s="26" t="str">
        <f>IF('[1]Post Avails'!P101&lt;30,"Sold Out","Available")</f>
        <v>Available</v>
      </c>
      <c r="N101" s="30">
        <f t="shared" si="1"/>
        <v>2118.3739999999998</v>
      </c>
      <c r="O101" s="37" t="str">
        <f>'[2]Variety Info'!C101</f>
        <v>Pink</v>
      </c>
      <c r="P101" s="37" t="str">
        <f>'[2]Variety Info'!D101</f>
        <v>4-6" (10-15cm)</v>
      </c>
      <c r="Q101" s="37" t="str">
        <f>'[2]Variety Info'!E101</f>
        <v>June - September</v>
      </c>
      <c r="R101" s="37" t="str">
        <f>'[2]Variety Info'!F101</f>
        <v>6-9' (2-3m)</v>
      </c>
      <c r="S101" s="37" t="str">
        <f>'[2]Variety Info'!G101</f>
        <v>B2</v>
      </c>
      <c r="T101" s="37">
        <f>'[2]Variety Info'!H101</f>
        <v>4</v>
      </c>
      <c r="U101" s="37" t="str">
        <f>'[2]Variety Info'!I101</f>
        <v>Yes</v>
      </c>
      <c r="V101" s="37">
        <f>'[2]Variety Info'!J101</f>
        <v>0</v>
      </c>
      <c r="W101" s="37">
        <f>'[2]Variety Info'!K101</f>
        <v>0</v>
      </c>
      <c r="X101" s="37">
        <f>'[2]Variety Info'!L101</f>
        <v>0</v>
      </c>
    </row>
    <row r="102" spans="2:24" ht="15.75" hidden="1" customHeight="1" x14ac:dyDescent="0.25">
      <c r="B102" s="49" t="str">
        <f>'[2]Post Avails'!B102</f>
        <v>Clematis Joe Zari</v>
      </c>
      <c r="C102" s="15"/>
      <c r="D102" s="16"/>
      <c r="E102" s="3">
        <f>'[1]Post Avails'!E102</f>
        <v>0</v>
      </c>
      <c r="F102" s="3">
        <f>'[1]Post Avails'!G102</f>
        <v>0</v>
      </c>
      <c r="G102" s="3">
        <f>'[1]Post Avails'!H102</f>
        <v>0</v>
      </c>
      <c r="H102" s="3">
        <f>'[1]Post Avails'!I102</f>
        <v>0</v>
      </c>
      <c r="I102" s="3">
        <f>'[1]Post Avails'!K102</f>
        <v>0</v>
      </c>
      <c r="J102" s="3">
        <f>'[1]Post Avails'!M102</f>
        <v>0</v>
      </c>
      <c r="K102" s="3">
        <f>'[1]Post Avails'!N102</f>
        <v>0</v>
      </c>
      <c r="L102" s="3">
        <f>'[1]Post Avails'!O102</f>
        <v>0</v>
      </c>
      <c r="M102" s="26" t="str">
        <f>IF('[1]Post Avails'!P102&lt;30,"Sold Out","Available")</f>
        <v>Sold Out</v>
      </c>
      <c r="N102" s="30">
        <f t="shared" si="1"/>
        <v>0</v>
      </c>
      <c r="O102" s="37" t="str">
        <f>'[2]Variety Info'!C102</f>
        <v>Bi-Color</v>
      </c>
      <c r="P102" s="37" t="str">
        <f>'[2]Variety Info'!D102</f>
        <v>2.5-3.5" (6-9cm)</v>
      </c>
      <c r="Q102" s="37" t="str">
        <f>'[2]Variety Info'!E102</f>
        <v>April - May</v>
      </c>
      <c r="R102" s="37" t="str">
        <f>'[2]Variety Info'!F102</f>
        <v>8-12' (3-4m)</v>
      </c>
      <c r="S102" s="37" t="str">
        <f>'[2]Variety Info'!G102</f>
        <v>A</v>
      </c>
      <c r="T102" s="37">
        <f>'[2]Variety Info'!H102</f>
        <v>3</v>
      </c>
      <c r="U102" s="37">
        <f>'[2]Variety Info'!I102</f>
        <v>0</v>
      </c>
      <c r="V102" s="37">
        <f>'[2]Variety Info'!J102</f>
        <v>0</v>
      </c>
      <c r="W102" s="37">
        <f>'[2]Variety Info'!K102</f>
        <v>0</v>
      </c>
      <c r="X102" s="37">
        <f>'[2]Variety Info'!L102</f>
        <v>0</v>
      </c>
    </row>
    <row r="103" spans="2:24" ht="15.75" customHeight="1" x14ac:dyDescent="0.25">
      <c r="B103" s="1" t="str">
        <f>'[2]Post Avails'!B103</f>
        <v>Clematis John Paul II</v>
      </c>
      <c r="C103" s="15"/>
      <c r="D103" s="17"/>
      <c r="E103" s="3">
        <f>'[1]Post Avails'!E103</f>
        <v>536.38400000000001</v>
      </c>
      <c r="F103" s="3">
        <f>'[1]Post Avails'!G103</f>
        <v>84.992000000000004</v>
      </c>
      <c r="G103" s="3">
        <f>'[1]Post Avails'!H103</f>
        <v>84.992000000000004</v>
      </c>
      <c r="H103" s="3">
        <f>'[1]Post Avails'!I103</f>
        <v>725.49199999999996</v>
      </c>
      <c r="I103" s="3">
        <f>'[1]Post Avails'!K103</f>
        <v>0</v>
      </c>
      <c r="J103" s="3">
        <f>'[1]Post Avails'!M103</f>
        <v>0</v>
      </c>
      <c r="K103" s="3">
        <f>'[1]Post Avails'!N103</f>
        <v>0</v>
      </c>
      <c r="L103" s="3">
        <f>'[1]Post Avails'!O103</f>
        <v>0</v>
      </c>
      <c r="M103" s="26" t="str">
        <f>IF('[1]Post Avails'!P103&lt;30,"Sold Out","Available")</f>
        <v>Available</v>
      </c>
      <c r="N103" s="30">
        <f t="shared" si="1"/>
        <v>1458.86</v>
      </c>
      <c r="O103" s="37" t="str">
        <f>'[2]Variety Info'!C103</f>
        <v>Cream</v>
      </c>
      <c r="P103" s="37" t="str">
        <f>'[2]Variety Info'!D103</f>
        <v>4-6" (10-15cm)</v>
      </c>
      <c r="Q103" s="37" t="str">
        <f>'[2]Variety Info'!E103</f>
        <v>June - September</v>
      </c>
      <c r="R103" s="37" t="str">
        <f>'[2]Variety Info'!F103</f>
        <v>6-9' (2-3m)</v>
      </c>
      <c r="S103" s="37" t="str">
        <f>'[2]Variety Info'!G103</f>
        <v>B2</v>
      </c>
      <c r="T103" s="37">
        <f>'[2]Variety Info'!H103</f>
        <v>4</v>
      </c>
      <c r="U103" s="37" t="str">
        <f>'[2]Variety Info'!I103</f>
        <v>Yes</v>
      </c>
      <c r="V103" s="37">
        <f>'[2]Variety Info'!J103</f>
        <v>0</v>
      </c>
      <c r="W103" s="37">
        <f>'[2]Variety Info'!K103</f>
        <v>0</v>
      </c>
      <c r="X103" s="37">
        <f>'[2]Variety Info'!L103</f>
        <v>0</v>
      </c>
    </row>
    <row r="104" spans="2:24" ht="15.75" customHeight="1" x14ac:dyDescent="0.25">
      <c r="B104" s="1" t="str">
        <f>'[2]Post Avails'!B104</f>
        <v>Clematis John Warren</v>
      </c>
      <c r="C104" s="15"/>
      <c r="D104" s="16"/>
      <c r="E104" s="3">
        <f>'[1]Post Avails'!E104</f>
        <v>1636.4</v>
      </c>
      <c r="F104" s="3">
        <f>'[1]Post Avails'!G104</f>
        <v>0</v>
      </c>
      <c r="G104" s="3">
        <f>'[1]Post Avails'!H104</f>
        <v>0</v>
      </c>
      <c r="H104" s="3">
        <f>'[1]Post Avails'!I104</f>
        <v>1489.2173913043478</v>
      </c>
      <c r="I104" s="3">
        <f>'[1]Post Avails'!K104</f>
        <v>0</v>
      </c>
      <c r="J104" s="3">
        <f>'[1]Post Avails'!M104</f>
        <v>0</v>
      </c>
      <c r="K104" s="3">
        <f>'[1]Post Avails'!N104</f>
        <v>0</v>
      </c>
      <c r="L104" s="3">
        <f>'[1]Post Avails'!O104</f>
        <v>0</v>
      </c>
      <c r="M104" s="26" t="str">
        <f>IF('[1]Post Avails'!P104&lt;30,"Sold Out","Available")</f>
        <v>Available</v>
      </c>
      <c r="N104" s="30">
        <f t="shared" si="1"/>
        <v>3152.6173913043476</v>
      </c>
      <c r="O104" s="37" t="str">
        <f>'[2]Variety Info'!C104</f>
        <v>Bi-Color</v>
      </c>
      <c r="P104" s="37" t="str">
        <f>'[2]Variety Info'!D104</f>
        <v>8-10" (20-25cm)</v>
      </c>
      <c r="Q104" s="37" t="str">
        <f>'[2]Variety Info'!E104</f>
        <v>June - September</v>
      </c>
      <c r="R104" s="37" t="str">
        <f>'[2]Variety Info'!F104</f>
        <v>8-10' (2.5-3m)</v>
      </c>
      <c r="S104" s="37" t="str">
        <f>'[2]Variety Info'!G104</f>
        <v>B2</v>
      </c>
      <c r="T104" s="37">
        <f>'[2]Variety Info'!H104</f>
        <v>4</v>
      </c>
      <c r="U104" s="37" t="str">
        <f>'[2]Variety Info'!I104</f>
        <v>Yes</v>
      </c>
      <c r="V104" s="37">
        <f>'[2]Variety Info'!J104</f>
        <v>0</v>
      </c>
      <c r="W104" s="37">
        <f>'[2]Variety Info'!K104</f>
        <v>0</v>
      </c>
      <c r="X104" s="37">
        <f>'[2]Variety Info'!L104</f>
        <v>0</v>
      </c>
    </row>
    <row r="105" spans="2:24" ht="15.75" customHeight="1" x14ac:dyDescent="0.25">
      <c r="B105" s="49" t="str">
        <f>'[2]Post Avails'!B105</f>
        <v>Clematis Julka</v>
      </c>
      <c r="C105" s="15"/>
      <c r="D105" s="16"/>
      <c r="E105" s="3">
        <f>'[1]Post Avails'!E105</f>
        <v>0</v>
      </c>
      <c r="F105" s="3">
        <f>'[1]Post Avails'!G105</f>
        <v>0</v>
      </c>
      <c r="G105" s="3">
        <f>'[1]Post Avails'!H105</f>
        <v>0</v>
      </c>
      <c r="H105" s="3">
        <f>'[1]Post Avails'!I105</f>
        <v>642.5</v>
      </c>
      <c r="I105" s="3">
        <f>'[1]Post Avails'!K105</f>
        <v>0</v>
      </c>
      <c r="J105" s="3">
        <f>'[1]Post Avails'!M105</f>
        <v>0</v>
      </c>
      <c r="K105" s="3">
        <f>'[1]Post Avails'!N105</f>
        <v>0</v>
      </c>
      <c r="L105" s="3">
        <f>'[1]Post Avails'!O105</f>
        <v>0</v>
      </c>
      <c r="M105" s="26" t="str">
        <f>IF('[1]Post Avails'!P105&lt;30,"Sold Out","Available")</f>
        <v>Available</v>
      </c>
      <c r="N105" s="30">
        <f t="shared" si="1"/>
        <v>669.5</v>
      </c>
      <c r="O105" s="37" t="str">
        <f>'[2]Variety Info'!C105</f>
        <v>Bi-Color</v>
      </c>
      <c r="P105" s="37" t="str">
        <f>'[2]Variety Info'!D105</f>
        <v>5-7" (12-18cm)</v>
      </c>
      <c r="Q105" s="37" t="str">
        <f>'[2]Variety Info'!E105</f>
        <v>June - September</v>
      </c>
      <c r="R105" s="37" t="str">
        <f>'[2]Variety Info'!F105</f>
        <v>6-9' (2-3m)</v>
      </c>
      <c r="S105" s="37" t="str">
        <f>'[2]Variety Info'!G105</f>
        <v>B2</v>
      </c>
      <c r="T105" s="37">
        <f>'[2]Variety Info'!H105</f>
        <v>4</v>
      </c>
      <c r="U105" s="37" t="str">
        <f>'[2]Variety Info'!I105</f>
        <v>Yes</v>
      </c>
      <c r="V105" s="37">
        <f>'[2]Variety Info'!J105</f>
        <v>0</v>
      </c>
      <c r="W105" s="37">
        <f>'[2]Variety Info'!K105</f>
        <v>0</v>
      </c>
      <c r="X105" s="37">
        <f>'[2]Variety Info'!L105</f>
        <v>0</v>
      </c>
    </row>
    <row r="106" spans="2:24" ht="15.75" customHeight="1" x14ac:dyDescent="0.25">
      <c r="B106" s="1" t="str">
        <f>'[2]Post Avails'!B106</f>
        <v>Clematis Kardinal Wyszynski</v>
      </c>
      <c r="C106" s="15"/>
      <c r="D106" s="16"/>
      <c r="E106" s="3">
        <f>'[1]Post Avails'!E106</f>
        <v>0</v>
      </c>
      <c r="F106" s="3">
        <f>'[1]Post Avails'!G106</f>
        <v>0</v>
      </c>
      <c r="G106" s="3">
        <f>'[1]Post Avails'!H106</f>
        <v>0</v>
      </c>
      <c r="H106" s="3">
        <f>'[1]Post Avails'!I106</f>
        <v>1699.2039999999997</v>
      </c>
      <c r="I106" s="3">
        <f>'[1]Post Avails'!K106</f>
        <v>0</v>
      </c>
      <c r="J106" s="3">
        <f>'[1]Post Avails'!M106</f>
        <v>0</v>
      </c>
      <c r="K106" s="3">
        <f>'[1]Post Avails'!N106</f>
        <v>0</v>
      </c>
      <c r="L106" s="3">
        <f>'[1]Post Avails'!O106</f>
        <v>0</v>
      </c>
      <c r="M106" s="26" t="str">
        <f>IF('[1]Post Avails'!P106&lt;30,"Sold Out","Available")</f>
        <v>Available</v>
      </c>
      <c r="N106" s="30">
        <f t="shared" si="1"/>
        <v>1726.2039999999997</v>
      </c>
      <c r="O106" s="37" t="str">
        <f>'[2]Variety Info'!C106</f>
        <v>Red</v>
      </c>
      <c r="P106" s="37" t="str">
        <f>'[2]Variety Info'!D106</f>
        <v>5-7" (12-18cm)</v>
      </c>
      <c r="Q106" s="37" t="str">
        <f>'[2]Variety Info'!E106</f>
        <v>June - September</v>
      </c>
      <c r="R106" s="37" t="str">
        <f>'[2]Variety Info'!F106</f>
        <v>8-12' (3-4m)</v>
      </c>
      <c r="S106" s="37" t="str">
        <f>'[2]Variety Info'!G106</f>
        <v>C</v>
      </c>
      <c r="T106" s="37">
        <f>'[2]Variety Info'!H106</f>
        <v>3</v>
      </c>
      <c r="U106" s="37" t="str">
        <f>'[2]Variety Info'!I106</f>
        <v>Yes</v>
      </c>
      <c r="V106" s="37">
        <f>'[2]Variety Info'!J106</f>
        <v>0</v>
      </c>
      <c r="W106" s="37">
        <f>'[2]Variety Info'!K106</f>
        <v>0</v>
      </c>
      <c r="X106" s="37">
        <f>'[2]Variety Info'!L106</f>
        <v>0</v>
      </c>
    </row>
    <row r="107" spans="2:24" ht="15.75" hidden="1" customHeight="1" x14ac:dyDescent="0.25">
      <c r="B107" s="1" t="str">
        <f>'[2]Post Avails'!B107</f>
        <v>Clematis Kathleen Dunford</v>
      </c>
      <c r="C107" s="15"/>
      <c r="D107" s="16"/>
      <c r="E107" s="3">
        <f>'[1]Post Avails'!E107</f>
        <v>0</v>
      </c>
      <c r="F107" s="3">
        <f>'[1]Post Avails'!G107</f>
        <v>0</v>
      </c>
      <c r="G107" s="3">
        <f>'[1]Post Avails'!H107</f>
        <v>0</v>
      </c>
      <c r="H107" s="3">
        <f>'[1]Post Avails'!I107</f>
        <v>0</v>
      </c>
      <c r="I107" s="3">
        <f>'[1]Post Avails'!K107</f>
        <v>0</v>
      </c>
      <c r="J107" s="3">
        <f>'[1]Post Avails'!M107</f>
        <v>0</v>
      </c>
      <c r="K107" s="3">
        <f>'[1]Post Avails'!N107</f>
        <v>0</v>
      </c>
      <c r="L107" s="3">
        <f>'[1]Post Avails'!O107</f>
        <v>0</v>
      </c>
      <c r="M107" s="26" t="str">
        <f>IF('[1]Post Avails'!P107&lt;30,"Sold Out","Available")</f>
        <v>Sold Out</v>
      </c>
      <c r="N107" s="30">
        <f t="shared" si="1"/>
        <v>0</v>
      </c>
      <c r="O107" s="37" t="str">
        <f>'[2]Variety Info'!C107</f>
        <v>Blue</v>
      </c>
      <c r="P107" s="37" t="str">
        <f>'[2]Variety Info'!D107</f>
        <v>7-9" (17-23cm)</v>
      </c>
      <c r="Q107" s="37" t="str">
        <f>'[2]Variety Info'!E107</f>
        <v>May, June &amp; Sept</v>
      </c>
      <c r="R107" s="37" t="str">
        <f>'[2]Variety Info'!F107</f>
        <v>6-9' (2-3m)</v>
      </c>
      <c r="S107" s="37" t="str">
        <f>'[2]Variety Info'!G107</f>
        <v>B1</v>
      </c>
      <c r="T107" s="37">
        <f>'[2]Variety Info'!H107</f>
        <v>4</v>
      </c>
      <c r="U107" s="37" t="str">
        <f>'[2]Variety Info'!I107</f>
        <v>Yes</v>
      </c>
      <c r="V107" s="37">
        <f>'[2]Variety Info'!J107</f>
        <v>0</v>
      </c>
      <c r="W107" s="37">
        <f>'[2]Variety Info'!K107</f>
        <v>0</v>
      </c>
      <c r="X107" s="37">
        <f>'[2]Variety Info'!L107</f>
        <v>0</v>
      </c>
    </row>
    <row r="108" spans="2:24" ht="15.75" customHeight="1" x14ac:dyDescent="0.25">
      <c r="B108" s="1" t="str">
        <f>'[2]Post Avails'!B108</f>
        <v>Clematis Kilian Donahue</v>
      </c>
      <c r="C108" s="15"/>
      <c r="D108" s="17"/>
      <c r="E108" s="3">
        <f>'[1]Post Avails'!E108</f>
        <v>1966.2309999999993</v>
      </c>
      <c r="F108" s="3">
        <f>'[1]Post Avails'!G108</f>
        <v>0</v>
      </c>
      <c r="G108" s="3">
        <f>'[1]Post Avails'!H108</f>
        <v>0</v>
      </c>
      <c r="H108" s="3">
        <f>'[1]Post Avails'!I108</f>
        <v>8600.6630978260873</v>
      </c>
      <c r="I108" s="3">
        <f>'[1]Post Avails'!K108</f>
        <v>0</v>
      </c>
      <c r="J108" s="3">
        <f>'[1]Post Avails'!M108</f>
        <v>0</v>
      </c>
      <c r="K108" s="3">
        <f>'[1]Post Avails'!N108</f>
        <v>0</v>
      </c>
      <c r="L108" s="3">
        <f>'[1]Post Avails'!O108</f>
        <v>0</v>
      </c>
      <c r="M108" s="26" t="str">
        <f>IF('[1]Post Avails'!P108&lt;30,"Sold Out","Available")</f>
        <v>Sold Out</v>
      </c>
      <c r="N108" s="30">
        <f t="shared" si="1"/>
        <v>10566.894097826087</v>
      </c>
      <c r="O108" s="37" t="str">
        <f>'[2]Variety Info'!C108</f>
        <v>Bi-Color</v>
      </c>
      <c r="P108" s="37" t="str">
        <f>'[2]Variety Info'!D108</f>
        <v>5-7" (12-18cm)</v>
      </c>
      <c r="Q108" s="37" t="str">
        <f>'[2]Variety Info'!E108</f>
        <v>May, June &amp; Sept</v>
      </c>
      <c r="R108" s="37" t="str">
        <f>'[2]Variety Info'!F108</f>
        <v>6-9' (2-3m)</v>
      </c>
      <c r="S108" s="37" t="str">
        <f>'[2]Variety Info'!G108</f>
        <v>B1</v>
      </c>
      <c r="T108" s="37">
        <f>'[2]Variety Info'!H108</f>
        <v>4</v>
      </c>
      <c r="U108" s="37" t="str">
        <f>'[2]Variety Info'!I108</f>
        <v>Yes</v>
      </c>
      <c r="V108" s="37">
        <f>'[2]Variety Info'!J108</f>
        <v>0</v>
      </c>
      <c r="W108" s="37">
        <f>'[2]Variety Info'!K108</f>
        <v>0</v>
      </c>
      <c r="X108" s="37">
        <f>'[2]Variety Info'!L108</f>
        <v>0</v>
      </c>
    </row>
    <row r="109" spans="2:24" ht="15.75" customHeight="1" x14ac:dyDescent="0.25">
      <c r="B109" s="49" t="str">
        <f>'[2]Post Avails'!B109</f>
        <v>Clematis Kiri te Kanawa</v>
      </c>
      <c r="C109" s="15"/>
      <c r="D109" s="16"/>
      <c r="E109" s="3">
        <f>'[1]Post Avails'!E109</f>
        <v>0</v>
      </c>
      <c r="F109" s="3">
        <f>'[1]Post Avails'!G109</f>
        <v>0</v>
      </c>
      <c r="G109" s="3">
        <f>'[1]Post Avails'!H109</f>
        <v>0</v>
      </c>
      <c r="H109" s="3">
        <f>'[1]Post Avails'!I109</f>
        <v>0</v>
      </c>
      <c r="I109" s="3">
        <f>'[1]Post Avails'!K109</f>
        <v>0</v>
      </c>
      <c r="J109" s="3">
        <f>'[1]Post Avails'!M109</f>
        <v>0</v>
      </c>
      <c r="K109" s="3">
        <f>'[1]Post Avails'!N109</f>
        <v>0</v>
      </c>
      <c r="L109" s="3">
        <f>'[1]Post Avails'!O109</f>
        <v>0</v>
      </c>
      <c r="M109" s="26" t="str">
        <f>IF('[1]Post Avails'!P109&lt;30,"Sold Out","Available")</f>
        <v>Available</v>
      </c>
      <c r="N109" s="30">
        <f t="shared" si="1"/>
        <v>27</v>
      </c>
      <c r="O109" s="37" t="str">
        <f>'[2]Variety Info'!C109</f>
        <v>Blue</v>
      </c>
      <c r="P109" s="37" t="str">
        <f>'[2]Variety Info'!D109</f>
        <v>6-8" (15-20cm)</v>
      </c>
      <c r="Q109" s="37" t="str">
        <f>'[2]Variety Info'!E109</f>
        <v>June - September</v>
      </c>
      <c r="R109" s="37" t="str">
        <f>'[2]Variety Info'!F109</f>
        <v>6-9' (2-3m)</v>
      </c>
      <c r="S109" s="37" t="str">
        <f>'[2]Variety Info'!G109</f>
        <v>B2</v>
      </c>
      <c r="T109" s="37">
        <f>'[2]Variety Info'!H109</f>
        <v>4</v>
      </c>
      <c r="U109" s="37" t="str">
        <f>'[2]Variety Info'!I109</f>
        <v>Yes</v>
      </c>
      <c r="V109" s="37">
        <f>'[2]Variety Info'!J109</f>
        <v>0</v>
      </c>
      <c r="W109" s="37">
        <f>'[2]Variety Info'!K109</f>
        <v>0</v>
      </c>
      <c r="X109" s="37">
        <f>'[2]Variety Info'!L109</f>
        <v>0</v>
      </c>
    </row>
    <row r="110" spans="2:24" ht="15.75" customHeight="1" x14ac:dyDescent="0.25">
      <c r="B110" s="49" t="str">
        <f>'[2]Post Avails'!B110</f>
        <v>Clematis Konigekind Blue Climador TM</v>
      </c>
      <c r="C110" s="15"/>
      <c r="D110" s="17"/>
      <c r="E110" s="3">
        <f>'[1]Post Avails'!E110</f>
        <v>0</v>
      </c>
      <c r="F110" s="3">
        <f>'[1]Post Avails'!G110</f>
        <v>0</v>
      </c>
      <c r="G110" s="3">
        <f>'[1]Post Avails'!H110</f>
        <v>0</v>
      </c>
      <c r="H110" s="3">
        <f>'[1]Post Avails'!I110</f>
        <v>69.713999999999942</v>
      </c>
      <c r="I110" s="3">
        <f>'[1]Post Avails'!K110</f>
        <v>0</v>
      </c>
      <c r="J110" s="3">
        <f>'[1]Post Avails'!M110</f>
        <v>0</v>
      </c>
      <c r="K110" s="3">
        <f>'[1]Post Avails'!N110</f>
        <v>0</v>
      </c>
      <c r="L110" s="3">
        <f>'[1]Post Avails'!O110</f>
        <v>0</v>
      </c>
      <c r="M110" s="26" t="str">
        <f>IF('[1]Post Avails'!P110&lt;30,"Sold Out","Available")</f>
        <v>Available</v>
      </c>
      <c r="N110" s="30">
        <f t="shared" si="1"/>
        <v>96.713999999999942</v>
      </c>
      <c r="O110" s="37" t="str">
        <f>'[2]Variety Info'!C110</f>
        <v>Purple</v>
      </c>
      <c r="P110" s="37" t="str">
        <f>'[2]Variety Info'!D110</f>
        <v>4-6" (10-15cm)</v>
      </c>
      <c r="Q110" s="37" t="str">
        <f>'[2]Variety Info'!E110</f>
        <v>June - September</v>
      </c>
      <c r="R110" s="37" t="str">
        <f>'[2]Variety Info'!F110</f>
        <v>4-6' (1-2m)</v>
      </c>
      <c r="S110" s="37" t="str">
        <f>'[2]Variety Info'!G110</f>
        <v>B2</v>
      </c>
      <c r="T110" s="37">
        <f>'[2]Variety Info'!H110</f>
        <v>4</v>
      </c>
      <c r="U110" s="37" t="str">
        <f>'[2]Variety Info'!I110</f>
        <v>Yes</v>
      </c>
      <c r="V110" s="37">
        <f>'[2]Variety Info'!J110</f>
        <v>0</v>
      </c>
      <c r="W110" s="37">
        <f>'[2]Variety Info'!K110</f>
        <v>0</v>
      </c>
      <c r="X110" s="37">
        <f>'[2]Variety Info'!L110</f>
        <v>0</v>
      </c>
    </row>
    <row r="111" spans="2:24" ht="15.75" hidden="1" customHeight="1" x14ac:dyDescent="0.25">
      <c r="B111" s="49" t="str">
        <f>'[2]Post Avails'!B111</f>
        <v>Clematis Koreana Brunet</v>
      </c>
      <c r="C111" s="15"/>
      <c r="D111" s="16"/>
      <c r="E111" s="3">
        <f>'[1]Post Avails'!E111</f>
        <v>0</v>
      </c>
      <c r="F111" s="3">
        <f>'[1]Post Avails'!G111</f>
        <v>0</v>
      </c>
      <c r="G111" s="3">
        <f>'[1]Post Avails'!H111</f>
        <v>0</v>
      </c>
      <c r="H111" s="3">
        <f>'[1]Post Avails'!I111</f>
        <v>0</v>
      </c>
      <c r="I111" s="3">
        <f>'[1]Post Avails'!K111</f>
        <v>0</v>
      </c>
      <c r="J111" s="3">
        <f>'[1]Post Avails'!M111</f>
        <v>0</v>
      </c>
      <c r="K111" s="3">
        <f>'[1]Post Avails'!N111</f>
        <v>0</v>
      </c>
      <c r="L111" s="3">
        <f>'[1]Post Avails'!O111</f>
        <v>0</v>
      </c>
      <c r="M111" s="26" t="str">
        <f>IF('[1]Post Avails'!P111&lt;30,"Sold Out","Available")</f>
        <v>Sold Out</v>
      </c>
      <c r="N111" s="30">
        <f t="shared" si="1"/>
        <v>0</v>
      </c>
      <c r="O111" s="37" t="str">
        <f>'[2]Variety Info'!C111</f>
        <v>Pink</v>
      </c>
      <c r="P111" s="37" t="str">
        <f>'[2]Variety Info'!D111</f>
        <v>1-2" (3-5cm)</v>
      </c>
      <c r="Q111" s="37" t="str">
        <f>'[2]Variety Info'!E111</f>
        <v>April - August</v>
      </c>
      <c r="R111" s="37">
        <f>'[2]Variety Info'!F111</f>
        <v>0</v>
      </c>
      <c r="S111" s="37">
        <f>'[2]Variety Info'!G111</f>
        <v>0</v>
      </c>
      <c r="T111" s="37">
        <f>'[2]Variety Info'!H111</f>
        <v>0</v>
      </c>
      <c r="U111" s="37" t="str">
        <f>'[2]Variety Info'!I111</f>
        <v>Yes</v>
      </c>
      <c r="V111" s="37">
        <f>'[2]Variety Info'!J111</f>
        <v>0</v>
      </c>
      <c r="W111" s="37">
        <f>'[2]Variety Info'!K111</f>
        <v>0</v>
      </c>
      <c r="X111" s="37">
        <f>'[2]Variety Info'!L111</f>
        <v>0</v>
      </c>
    </row>
    <row r="112" spans="2:24" ht="15.75" customHeight="1" x14ac:dyDescent="0.25">
      <c r="B112" s="1" t="str">
        <f>'[2]Post Avails'!B112</f>
        <v>Clematis Lady Caroline Neville</v>
      </c>
      <c r="C112" s="15"/>
      <c r="D112" s="16"/>
      <c r="E112" s="3">
        <f>'[1]Post Avails'!E112</f>
        <v>0</v>
      </c>
      <c r="F112" s="3">
        <f>'[1]Post Avails'!G112</f>
        <v>0</v>
      </c>
      <c r="G112" s="3">
        <f>'[1]Post Avails'!H112</f>
        <v>0</v>
      </c>
      <c r="H112" s="3">
        <f>'[1]Post Avails'!I112</f>
        <v>103.7521</v>
      </c>
      <c r="I112" s="3">
        <f>'[1]Post Avails'!K112</f>
        <v>0</v>
      </c>
      <c r="J112" s="3">
        <f>'[1]Post Avails'!M112</f>
        <v>0</v>
      </c>
      <c r="K112" s="3">
        <f>'[1]Post Avails'!N112</f>
        <v>0</v>
      </c>
      <c r="L112" s="3">
        <f>'[1]Post Avails'!O112</f>
        <v>0</v>
      </c>
      <c r="M112" s="26" t="str">
        <f>IF('[1]Post Avails'!P112&lt;30,"Sold Out","Available")</f>
        <v>Sold Out</v>
      </c>
      <c r="N112" s="30">
        <f t="shared" si="1"/>
        <v>103.7521</v>
      </c>
      <c r="O112" s="37" t="str">
        <f>'[2]Variety Info'!C112</f>
        <v>Pink</v>
      </c>
      <c r="P112" s="37" t="str">
        <f>'[2]Variety Info'!D112</f>
        <v>6-8" (15-20cm)</v>
      </c>
      <c r="Q112" s="37" t="str">
        <f>'[2]Variety Info'!E112</f>
        <v>May, June &amp; Aug</v>
      </c>
      <c r="R112" s="37" t="str">
        <f>'[2]Variety Info'!F112</f>
        <v>6-9' (2-3m)</v>
      </c>
      <c r="S112" s="37" t="str">
        <f>'[2]Variety Info'!G112</f>
        <v>B1</v>
      </c>
      <c r="T112" s="37">
        <f>'[2]Variety Info'!H112</f>
        <v>4</v>
      </c>
      <c r="U112" s="37" t="str">
        <f>'[2]Variety Info'!I112</f>
        <v>Yes</v>
      </c>
      <c r="V112" s="37">
        <f>'[2]Variety Info'!J112</f>
        <v>0</v>
      </c>
      <c r="W112" s="37">
        <f>'[2]Variety Info'!K112</f>
        <v>0</v>
      </c>
      <c r="X112" s="37">
        <f>'[2]Variety Info'!L112</f>
        <v>0</v>
      </c>
    </row>
    <row r="113" spans="2:24" ht="15.75" customHeight="1" x14ac:dyDescent="0.25">
      <c r="B113" s="1" t="str">
        <f>'[2]Post Avails'!B113</f>
        <v>Clematis Lasurstern</v>
      </c>
      <c r="C113" s="15"/>
      <c r="D113" s="16"/>
      <c r="E113" s="3">
        <f>'[1]Post Avails'!E113</f>
        <v>0</v>
      </c>
      <c r="F113" s="3">
        <f>'[1]Post Avails'!G113</f>
        <v>65.682000000000002</v>
      </c>
      <c r="G113" s="3">
        <f>'[1]Post Avails'!H113</f>
        <v>65.682000000000002</v>
      </c>
      <c r="H113" s="3">
        <f>'[1]Post Avails'!I113</f>
        <v>83.384173913043469</v>
      </c>
      <c r="I113" s="3">
        <f>'[1]Post Avails'!K113</f>
        <v>0</v>
      </c>
      <c r="J113" s="3">
        <f>'[1]Post Avails'!M113</f>
        <v>0</v>
      </c>
      <c r="K113" s="3">
        <f>'[1]Post Avails'!N113</f>
        <v>0</v>
      </c>
      <c r="L113" s="3">
        <f>'[1]Post Avails'!O113</f>
        <v>0</v>
      </c>
      <c r="M113" s="26" t="str">
        <f>IF('[1]Post Avails'!P113&lt;30,"Sold Out","Available")</f>
        <v>Available</v>
      </c>
      <c r="N113" s="30">
        <f t="shared" si="1"/>
        <v>241.74817391304347</v>
      </c>
      <c r="O113" s="37" t="str">
        <f>'[2]Variety Info'!C113</f>
        <v>Blue</v>
      </c>
      <c r="P113" s="37" t="str">
        <f>'[2]Variety Info'!D113</f>
        <v>7-9" (17-23cm)</v>
      </c>
      <c r="Q113" s="37" t="str">
        <f>'[2]Variety Info'!E113</f>
        <v>May, June &amp; Sept</v>
      </c>
      <c r="R113" s="37" t="str">
        <f>'[2]Variety Info'!F113</f>
        <v>6-9' (2-3m)</v>
      </c>
      <c r="S113" s="37" t="str">
        <f>'[2]Variety Info'!G113</f>
        <v>B1</v>
      </c>
      <c r="T113" s="37">
        <f>'[2]Variety Info'!H113</f>
        <v>4</v>
      </c>
      <c r="U113" s="37" t="str">
        <f>'[2]Variety Info'!I113</f>
        <v>Yes</v>
      </c>
      <c r="V113" s="37">
        <f>'[2]Variety Info'!J113</f>
        <v>0</v>
      </c>
      <c r="W113" s="37">
        <f>'[2]Variety Info'!K113</f>
        <v>0</v>
      </c>
      <c r="X113" s="37">
        <f>'[2]Variety Info'!L113</f>
        <v>0</v>
      </c>
    </row>
    <row r="114" spans="2:24" ht="15.75" hidden="1" customHeight="1" x14ac:dyDescent="0.25">
      <c r="B114" s="49" t="str">
        <f>'[2]Post Avails'!B114</f>
        <v>Clematis Lemon Bells</v>
      </c>
      <c r="C114" s="15"/>
      <c r="D114" s="16"/>
      <c r="E114" s="3">
        <f>'[1]Post Avails'!E114</f>
        <v>0</v>
      </c>
      <c r="F114" s="3">
        <f>'[1]Post Avails'!G114</f>
        <v>0</v>
      </c>
      <c r="G114" s="3">
        <f>'[1]Post Avails'!H114</f>
        <v>0</v>
      </c>
      <c r="H114" s="3">
        <f>'[1]Post Avails'!I114</f>
        <v>0</v>
      </c>
      <c r="I114" s="3">
        <f>'[1]Post Avails'!K114</f>
        <v>0</v>
      </c>
      <c r="J114" s="3">
        <f>'[1]Post Avails'!M114</f>
        <v>0</v>
      </c>
      <c r="K114" s="3">
        <f>'[1]Post Avails'!N114</f>
        <v>0</v>
      </c>
      <c r="L114" s="3">
        <f>'[1]Post Avails'!O114</f>
        <v>0</v>
      </c>
      <c r="M114" s="26" t="str">
        <f>IF('[1]Post Avails'!P114&lt;30,"Sold Out","Available")</f>
        <v>Sold Out</v>
      </c>
      <c r="N114" s="30">
        <f t="shared" si="1"/>
        <v>0</v>
      </c>
      <c r="O114" s="37" t="str">
        <f>'[2]Variety Info'!C114</f>
        <v>Yellow</v>
      </c>
      <c r="P114" s="37" t="str">
        <f>'[2]Variety Info'!D114</f>
        <v>1-2" (3-5cm)</v>
      </c>
      <c r="Q114" s="37" t="str">
        <f>'[2]Variety Info'!E114</f>
        <v>May - June</v>
      </c>
      <c r="R114" s="37" t="str">
        <f>'[2]Variety Info'!F114</f>
        <v>6.5-10' (2-3m)</v>
      </c>
      <c r="S114" s="37" t="str">
        <f>'[2]Variety Info'!G114</f>
        <v>A</v>
      </c>
      <c r="T114" s="37">
        <f>'[2]Variety Info'!H114</f>
        <v>6</v>
      </c>
      <c r="U114" s="37" t="str">
        <f>'[2]Variety Info'!I114</f>
        <v>Yes</v>
      </c>
      <c r="V114" s="37">
        <f>'[2]Variety Info'!J114</f>
        <v>0</v>
      </c>
      <c r="W114" s="37">
        <f>'[2]Variety Info'!K114</f>
        <v>0</v>
      </c>
      <c r="X114" s="37">
        <f>'[2]Variety Info'!L114</f>
        <v>0</v>
      </c>
    </row>
    <row r="115" spans="2:24" ht="15.75" customHeight="1" x14ac:dyDescent="0.25">
      <c r="B115" s="49" t="str">
        <f>'[2]Post Avails'!B115</f>
        <v>Clematis Little Lemon</v>
      </c>
      <c r="C115" s="15"/>
      <c r="D115" s="16"/>
      <c r="E115" s="3">
        <f>'[1]Post Avails'!E115</f>
        <v>0</v>
      </c>
      <c r="F115" s="3">
        <f>'[1]Post Avails'!G115</f>
        <v>89.221999999999866</v>
      </c>
      <c r="G115" s="3">
        <f>'[1]Post Avails'!H115</f>
        <v>89.221999999999866</v>
      </c>
      <c r="H115" s="3">
        <f>'[1]Post Avails'!I115</f>
        <v>89.221999999999866</v>
      </c>
      <c r="I115" s="3">
        <f>'[1]Post Avails'!K115</f>
        <v>0</v>
      </c>
      <c r="J115" s="3">
        <f>'[1]Post Avails'!M115</f>
        <v>0</v>
      </c>
      <c r="K115" s="3">
        <f>'[1]Post Avails'!N115</f>
        <v>0</v>
      </c>
      <c r="L115" s="3">
        <f>'[1]Post Avails'!O115</f>
        <v>0</v>
      </c>
      <c r="M115" s="26" t="str">
        <f>IF('[1]Post Avails'!P115&lt;30,"Sold Out","Available")</f>
        <v>Available</v>
      </c>
      <c r="N115" s="30">
        <f t="shared" si="1"/>
        <v>294.6659999999996</v>
      </c>
      <c r="O115" s="37" t="str">
        <f>'[2]Variety Info'!C115</f>
        <v>Yellow</v>
      </c>
      <c r="P115" s="37" t="str">
        <f>'[2]Variety Info'!D115</f>
        <v>1-2" (3-5cm)</v>
      </c>
      <c r="Q115" s="37" t="str">
        <f>'[2]Variety Info'!E115</f>
        <v>June - September</v>
      </c>
      <c r="R115" s="37" t="str">
        <f>'[2]Variety Info'!F115</f>
        <v>1-3' (~1m)</v>
      </c>
      <c r="S115" s="37" t="str">
        <f>'[2]Variety Info'!G115</f>
        <v>C</v>
      </c>
      <c r="T115" s="37">
        <f>'[2]Variety Info'!H115</f>
        <v>3</v>
      </c>
      <c r="U115" s="37">
        <f>'[2]Variety Info'!I115</f>
        <v>0</v>
      </c>
      <c r="V115" s="37">
        <f>'[2]Variety Info'!J115</f>
        <v>0</v>
      </c>
      <c r="W115" s="37">
        <f>'[2]Variety Info'!K115</f>
        <v>0</v>
      </c>
      <c r="X115" s="37" t="str">
        <f>'[2]Variety Info'!L115</f>
        <v>Yes</v>
      </c>
    </row>
    <row r="116" spans="2:24" ht="15.75" customHeight="1" x14ac:dyDescent="0.25">
      <c r="B116" s="1" t="str">
        <f>'[2]Post Avails'!B116</f>
        <v>Clematis Lincoln Star</v>
      </c>
      <c r="C116" s="15"/>
      <c r="D116" s="16"/>
      <c r="E116" s="3">
        <f>'[1]Post Avails'!E116</f>
        <v>434.36999999999989</v>
      </c>
      <c r="F116" s="3">
        <f>'[1]Post Avails'!G116</f>
        <v>0</v>
      </c>
      <c r="G116" s="3">
        <f>'[1]Post Avails'!H116</f>
        <v>0</v>
      </c>
      <c r="H116" s="3">
        <f>'[1]Post Avails'!I116</f>
        <v>133.15217391304344</v>
      </c>
      <c r="I116" s="3">
        <f>'[1]Post Avails'!K116</f>
        <v>0</v>
      </c>
      <c r="J116" s="3">
        <f>'[1]Post Avails'!M116</f>
        <v>0</v>
      </c>
      <c r="K116" s="3">
        <f>'[1]Post Avails'!N116</f>
        <v>0</v>
      </c>
      <c r="L116" s="3">
        <f>'[1]Post Avails'!O116</f>
        <v>0</v>
      </c>
      <c r="M116" s="26" t="str">
        <f>IF('[1]Post Avails'!P116&lt;30,"Sold Out","Available")</f>
        <v>Available</v>
      </c>
      <c r="N116" s="30">
        <f t="shared" si="1"/>
        <v>594.52217391304339</v>
      </c>
      <c r="O116" s="37" t="str">
        <f>'[2]Variety Info'!C116</f>
        <v>Bi-Color</v>
      </c>
      <c r="P116" s="37" t="str">
        <f>'[2]Variety Info'!D116</f>
        <v>6-8" (15-20cm)</v>
      </c>
      <c r="Q116" s="37" t="str">
        <f>'[2]Variety Info'!E116</f>
        <v>May, June &amp; Sept</v>
      </c>
      <c r="R116" s="37" t="str">
        <f>'[2]Variety Info'!F116</f>
        <v>6-9' (2-3m)</v>
      </c>
      <c r="S116" s="37" t="str">
        <f>'[2]Variety Info'!G116</f>
        <v>B1</v>
      </c>
      <c r="T116" s="37">
        <f>'[2]Variety Info'!H116</f>
        <v>4</v>
      </c>
      <c r="U116" s="37" t="str">
        <f>'[2]Variety Info'!I116</f>
        <v>Yes</v>
      </c>
      <c r="V116" s="37">
        <f>'[2]Variety Info'!J116</f>
        <v>0</v>
      </c>
      <c r="W116" s="37">
        <f>'[2]Variety Info'!K116</f>
        <v>0</v>
      </c>
      <c r="X116" s="37">
        <f>'[2]Variety Info'!L116</f>
        <v>0</v>
      </c>
    </row>
    <row r="117" spans="2:24" ht="15.75" hidden="1" customHeight="1" x14ac:dyDescent="0.25">
      <c r="B117" s="49" t="str">
        <f>'[2]Post Avails'!B117</f>
        <v>Clematis LOLA</v>
      </c>
      <c r="C117" s="15"/>
      <c r="D117" s="17"/>
      <c r="E117" s="3">
        <f>'[1]Post Avails'!E117</f>
        <v>0</v>
      </c>
      <c r="F117" s="3">
        <f>'[1]Post Avails'!G117</f>
        <v>0</v>
      </c>
      <c r="G117" s="3">
        <f>'[1]Post Avails'!H117</f>
        <v>0</v>
      </c>
      <c r="H117" s="3">
        <f>'[1]Post Avails'!I117</f>
        <v>0</v>
      </c>
      <c r="I117" s="3">
        <f>'[1]Post Avails'!K117</f>
        <v>0</v>
      </c>
      <c r="J117" s="3">
        <f>'[1]Post Avails'!M117</f>
        <v>0</v>
      </c>
      <c r="K117" s="3">
        <f>'[1]Post Avails'!N117</f>
        <v>0</v>
      </c>
      <c r="L117" s="3">
        <f>'[1]Post Avails'!O117</f>
        <v>0</v>
      </c>
      <c r="M117" s="26" t="str">
        <f>IF('[1]Post Avails'!P117&lt;30,"Sold Out","Available")</f>
        <v>Sold Out</v>
      </c>
      <c r="N117" s="30">
        <f t="shared" si="1"/>
        <v>0</v>
      </c>
      <c r="O117" s="37">
        <f>'[2]Variety Info'!C117</f>
        <v>0</v>
      </c>
      <c r="P117" s="37">
        <f>'[2]Variety Info'!D117</f>
        <v>0</v>
      </c>
      <c r="Q117" s="37">
        <f>'[2]Variety Info'!E117</f>
        <v>0</v>
      </c>
      <c r="R117" s="37">
        <f>'[2]Variety Info'!F117</f>
        <v>0</v>
      </c>
      <c r="S117" s="37">
        <f>'[2]Variety Info'!G117</f>
        <v>0</v>
      </c>
      <c r="T117" s="37">
        <f>'[2]Variety Info'!H117</f>
        <v>0</v>
      </c>
      <c r="U117" s="37">
        <f>'[2]Variety Info'!I117</f>
        <v>0</v>
      </c>
      <c r="V117" s="37">
        <f>'[2]Variety Info'!J117</f>
        <v>0</v>
      </c>
      <c r="W117" s="37">
        <f>'[2]Variety Info'!K117</f>
        <v>0</v>
      </c>
      <c r="X117" s="37">
        <f>'[2]Variety Info'!L117</f>
        <v>0</v>
      </c>
    </row>
    <row r="118" spans="2:24" ht="15.75" customHeight="1" x14ac:dyDescent="0.25">
      <c r="B118" s="1" t="str">
        <f>'[2]Post Avails'!B118</f>
        <v>Clematis Lord Nevill</v>
      </c>
      <c r="C118" s="15"/>
      <c r="D118" s="16"/>
      <c r="E118" s="3">
        <f>'[1]Post Avails'!E118</f>
        <v>0</v>
      </c>
      <c r="F118" s="3">
        <f>'[1]Post Avails'!G118</f>
        <v>0</v>
      </c>
      <c r="G118" s="3">
        <f>'[1]Post Avails'!H118</f>
        <v>0</v>
      </c>
      <c r="H118" s="3">
        <f>'[1]Post Avails'!I118</f>
        <v>62.413249999999891</v>
      </c>
      <c r="I118" s="3">
        <f>'[1]Post Avails'!K118</f>
        <v>0</v>
      </c>
      <c r="J118" s="3">
        <f>'[1]Post Avails'!M118</f>
        <v>0</v>
      </c>
      <c r="K118" s="3">
        <f>'[1]Post Avails'!N118</f>
        <v>0</v>
      </c>
      <c r="L118" s="3">
        <f>'[1]Post Avails'!O118</f>
        <v>0</v>
      </c>
      <c r="M118" s="26" t="str">
        <f>IF('[1]Post Avails'!P118&lt;30,"Sold Out","Available")</f>
        <v>Sold Out</v>
      </c>
      <c r="N118" s="30">
        <f t="shared" si="1"/>
        <v>62.413249999999891</v>
      </c>
      <c r="O118" s="37" t="str">
        <f>'[2]Variety Info'!C118</f>
        <v>Blue</v>
      </c>
      <c r="P118" s="37" t="str">
        <f>'[2]Variety Info'!D118</f>
        <v>6-8" (15-20cm)</v>
      </c>
      <c r="Q118" s="37" t="str">
        <f>'[2]Variety Info'!E118</f>
        <v>May, June &amp; Sept</v>
      </c>
      <c r="R118" s="37" t="str">
        <f>'[2]Variety Info'!F118</f>
        <v>6-9' (2-3m)</v>
      </c>
      <c r="S118" s="37" t="str">
        <f>'[2]Variety Info'!G118</f>
        <v>B1</v>
      </c>
      <c r="T118" s="37">
        <f>'[2]Variety Info'!H118</f>
        <v>4</v>
      </c>
      <c r="U118" s="37" t="str">
        <f>'[2]Variety Info'!I118</f>
        <v>Yes</v>
      </c>
      <c r="V118" s="37">
        <f>'[2]Variety Info'!J118</f>
        <v>0</v>
      </c>
      <c r="W118" s="37">
        <f>'[2]Variety Info'!K118</f>
        <v>0</v>
      </c>
      <c r="X118" s="37">
        <f>'[2]Variety Info'!L118</f>
        <v>0</v>
      </c>
    </row>
    <row r="119" spans="2:24" ht="15.75" customHeight="1" x14ac:dyDescent="0.25">
      <c r="B119" s="1" t="str">
        <f>'[2]Post Avails'!B119</f>
        <v>Clematis Louise Row</v>
      </c>
      <c r="C119" s="15"/>
      <c r="D119" s="17"/>
      <c r="E119" s="3">
        <f>'[1]Post Avails'!E119</f>
        <v>2798.3</v>
      </c>
      <c r="F119" s="3">
        <f>'[1]Post Avails'!G119</f>
        <v>482.52399999999977</v>
      </c>
      <c r="G119" s="3">
        <f>'[1]Post Avails'!H119</f>
        <v>482.52399999999977</v>
      </c>
      <c r="H119" s="3">
        <f>'[1]Post Avails'!I119</f>
        <v>482.52399999999977</v>
      </c>
      <c r="I119" s="3">
        <f>'[1]Post Avails'!K119</f>
        <v>0</v>
      </c>
      <c r="J119" s="3">
        <f>'[1]Post Avails'!M119</f>
        <v>0</v>
      </c>
      <c r="K119" s="3">
        <f>'[1]Post Avails'!N119</f>
        <v>0</v>
      </c>
      <c r="L119" s="3">
        <f>'[1]Post Avails'!O119</f>
        <v>0</v>
      </c>
      <c r="M119" s="26" t="str">
        <f>IF('[1]Post Avails'!P119&lt;30,"Sold Out","Available")</f>
        <v>Sold Out</v>
      </c>
      <c r="N119" s="30">
        <f t="shared" si="1"/>
        <v>4245.8719999999994</v>
      </c>
      <c r="O119" s="37" t="str">
        <f>'[2]Variety Info'!C119</f>
        <v>Pink</v>
      </c>
      <c r="P119" s="37" t="str">
        <f>'[2]Variety Info'!D119</f>
        <v>4-6" (10-15cm)</v>
      </c>
      <c r="Q119" s="37" t="str">
        <f>'[2]Variety Info'!E119</f>
        <v>May, June &amp; Sept</v>
      </c>
      <c r="R119" s="37" t="str">
        <f>'[2]Variety Info'!F119</f>
        <v>6-9' (2-3m)</v>
      </c>
      <c r="S119" s="37" t="str">
        <f>'[2]Variety Info'!G119</f>
        <v>B1</v>
      </c>
      <c r="T119" s="37">
        <f>'[2]Variety Info'!H119</f>
        <v>4</v>
      </c>
      <c r="U119" s="37" t="str">
        <f>'[2]Variety Info'!I119</f>
        <v>Yes</v>
      </c>
      <c r="V119" s="37">
        <f>'[2]Variety Info'!J119</f>
        <v>0</v>
      </c>
      <c r="W119" s="37">
        <f>'[2]Variety Info'!K119</f>
        <v>0</v>
      </c>
      <c r="X119" s="37">
        <f>'[2]Variety Info'!L119</f>
        <v>0</v>
      </c>
    </row>
    <row r="120" spans="2:24" ht="15.75" customHeight="1" x14ac:dyDescent="0.25">
      <c r="B120" s="49" t="str">
        <f>'[2]Post Avails'!B120</f>
        <v>Clematis Macropetala Blue Bird</v>
      </c>
      <c r="C120" s="15"/>
      <c r="D120" s="17"/>
      <c r="E120" s="3">
        <f>'[1]Post Avails'!E120</f>
        <v>0</v>
      </c>
      <c r="F120" s="3">
        <f>'[1]Post Avails'!G120</f>
        <v>0</v>
      </c>
      <c r="G120" s="3">
        <f>'[1]Post Avails'!H120</f>
        <v>0</v>
      </c>
      <c r="H120" s="3">
        <f>'[1]Post Avails'!I120</f>
        <v>1046.6132500000001</v>
      </c>
      <c r="I120" s="3">
        <f>'[1]Post Avails'!K120</f>
        <v>0</v>
      </c>
      <c r="J120" s="3">
        <f>'[1]Post Avails'!M120</f>
        <v>0</v>
      </c>
      <c r="K120" s="3">
        <f>'[1]Post Avails'!N120</f>
        <v>0</v>
      </c>
      <c r="L120" s="3">
        <f>'[1]Post Avails'!O120</f>
        <v>0</v>
      </c>
      <c r="M120" s="26" t="str">
        <f>IF('[1]Post Avails'!P120&lt;30,"Sold Out","Available")</f>
        <v>Sold Out</v>
      </c>
      <c r="N120" s="30">
        <f t="shared" si="1"/>
        <v>1046.6132500000001</v>
      </c>
      <c r="O120" s="37" t="str">
        <f>'[2]Variety Info'!C120</f>
        <v>Blue</v>
      </c>
      <c r="P120" s="37" t="str">
        <f>'[2]Variety Info'!D120</f>
        <v>2-3" (5-8cm)</v>
      </c>
      <c r="Q120" s="37" t="str">
        <f>'[2]Variety Info'!E120</f>
        <v>April - May</v>
      </c>
      <c r="R120" s="37" t="str">
        <f>'[2]Variety Info'!F120</f>
        <v>8-12' (3-4m)</v>
      </c>
      <c r="S120" s="37" t="str">
        <f>'[2]Variety Info'!G120</f>
        <v>A</v>
      </c>
      <c r="T120" s="37">
        <f>'[2]Variety Info'!H120</f>
        <v>3</v>
      </c>
      <c r="U120" s="37">
        <f>'[2]Variety Info'!I120</f>
        <v>0</v>
      </c>
      <c r="V120" s="37">
        <f>'[2]Variety Info'!J120</f>
        <v>0</v>
      </c>
      <c r="W120" s="37">
        <f>'[2]Variety Info'!K120</f>
        <v>0</v>
      </c>
      <c r="X120" s="37" t="str">
        <f>'[2]Variety Info'!L120</f>
        <v>Yes</v>
      </c>
    </row>
    <row r="121" spans="2:24" ht="15.75" customHeight="1" x14ac:dyDescent="0.25">
      <c r="B121" s="49" t="str">
        <f>'[2]Post Avails'!B121</f>
        <v>Clematis Macropetala Jan Lindmark</v>
      </c>
      <c r="C121" s="15"/>
      <c r="D121" s="17"/>
      <c r="E121" s="3">
        <f>'[1]Post Avails'!E121</f>
        <v>0</v>
      </c>
      <c r="F121" s="3">
        <f>'[1]Post Avails'!G121</f>
        <v>106.316</v>
      </c>
      <c r="G121" s="3">
        <f>'[1]Post Avails'!H121</f>
        <v>106.316</v>
      </c>
      <c r="H121" s="3">
        <f>'[1]Post Avails'!I121</f>
        <v>106.316</v>
      </c>
      <c r="I121" s="3">
        <f>'[1]Post Avails'!K121</f>
        <v>0</v>
      </c>
      <c r="J121" s="3">
        <f>'[1]Post Avails'!M121</f>
        <v>0</v>
      </c>
      <c r="K121" s="3">
        <f>'[1]Post Avails'!N121</f>
        <v>0</v>
      </c>
      <c r="L121" s="3">
        <f>'[1]Post Avails'!O121</f>
        <v>0</v>
      </c>
      <c r="M121" s="26" t="str">
        <f>IF('[1]Post Avails'!P121&lt;30,"Sold Out","Available")</f>
        <v>Sold Out</v>
      </c>
      <c r="N121" s="30">
        <f t="shared" si="1"/>
        <v>318.94799999999998</v>
      </c>
      <c r="O121" s="37" t="str">
        <f>'[2]Variety Info'!C121</f>
        <v>Purple</v>
      </c>
      <c r="P121" s="37" t="str">
        <f>'[2]Variety Info'!D121</f>
        <v>2-3" (5-8cm)</v>
      </c>
      <c r="Q121" s="37" t="str">
        <f>'[2]Variety Info'!E121</f>
        <v>April - May</v>
      </c>
      <c r="R121" s="37" t="str">
        <f>'[2]Variety Info'!F121</f>
        <v>8-12' (3-4m)</v>
      </c>
      <c r="S121" s="37" t="str">
        <f>'[2]Variety Info'!G121</f>
        <v>A</v>
      </c>
      <c r="T121" s="37">
        <f>'[2]Variety Info'!H121</f>
        <v>3</v>
      </c>
      <c r="U121" s="37">
        <f>'[2]Variety Info'!I121</f>
        <v>0</v>
      </c>
      <c r="V121" s="37">
        <f>'[2]Variety Info'!J121</f>
        <v>0</v>
      </c>
      <c r="W121" s="37">
        <f>'[2]Variety Info'!K121</f>
        <v>0</v>
      </c>
      <c r="X121" s="37" t="str">
        <f>'[2]Variety Info'!L121</f>
        <v>Yes</v>
      </c>
    </row>
    <row r="122" spans="2:24" ht="15.75" hidden="1" customHeight="1" x14ac:dyDescent="0.25">
      <c r="B122" s="49" t="str">
        <f>'[2]Post Avails'!B122</f>
        <v>Clematis Macropetala Lagoon</v>
      </c>
      <c r="C122" s="15"/>
      <c r="D122" s="16"/>
      <c r="E122" s="3">
        <f>'[1]Post Avails'!E122</f>
        <v>0</v>
      </c>
      <c r="F122" s="3">
        <f>'[1]Post Avails'!G122</f>
        <v>0</v>
      </c>
      <c r="G122" s="3">
        <f>'[1]Post Avails'!H122</f>
        <v>0</v>
      </c>
      <c r="H122" s="3">
        <f>'[1]Post Avails'!I122</f>
        <v>0</v>
      </c>
      <c r="I122" s="3">
        <f>'[1]Post Avails'!K122</f>
        <v>0</v>
      </c>
      <c r="J122" s="3">
        <f>'[1]Post Avails'!M122</f>
        <v>0</v>
      </c>
      <c r="K122" s="3">
        <f>'[1]Post Avails'!N122</f>
        <v>0</v>
      </c>
      <c r="L122" s="3">
        <f>'[1]Post Avails'!O122</f>
        <v>0</v>
      </c>
      <c r="M122" s="26" t="str">
        <f>IF('[1]Post Avails'!P122&lt;30,"Sold Out","Available")</f>
        <v>Sold Out</v>
      </c>
      <c r="N122" s="30">
        <f t="shared" si="1"/>
        <v>0</v>
      </c>
      <c r="O122" s="37" t="str">
        <f>'[2]Variety Info'!C122</f>
        <v>Blue</v>
      </c>
      <c r="P122" s="37" t="str">
        <f>'[2]Variety Info'!D122</f>
        <v>2-3" (5-8cm)</v>
      </c>
      <c r="Q122" s="37" t="str">
        <f>'[2]Variety Info'!E122</f>
        <v>April - May</v>
      </c>
      <c r="R122" s="37" t="str">
        <f>'[2]Variety Info'!F122</f>
        <v>8-12' (3-4m)</v>
      </c>
      <c r="S122" s="37" t="str">
        <f>'[2]Variety Info'!G122</f>
        <v>A</v>
      </c>
      <c r="T122" s="37">
        <f>'[2]Variety Info'!H122</f>
        <v>3</v>
      </c>
      <c r="U122" s="37">
        <f>'[2]Variety Info'!I122</f>
        <v>0</v>
      </c>
      <c r="V122" s="37">
        <f>'[2]Variety Info'!J122</f>
        <v>0</v>
      </c>
      <c r="W122" s="37">
        <f>'[2]Variety Info'!K122</f>
        <v>0</v>
      </c>
      <c r="X122" s="37" t="str">
        <f>'[2]Variety Info'!L122</f>
        <v>Yes</v>
      </c>
    </row>
    <row r="123" spans="2:24" ht="15.75" hidden="1" customHeight="1" x14ac:dyDescent="0.25">
      <c r="B123" s="49" t="str">
        <f>'[2]Post Avails'!B123</f>
        <v>Clematis Macropetala Maidwell Hall</v>
      </c>
      <c r="C123" s="15"/>
      <c r="D123" s="16"/>
      <c r="E123" s="3">
        <f>'[1]Post Avails'!E123</f>
        <v>0</v>
      </c>
      <c r="F123" s="3">
        <f>'[1]Post Avails'!G123</f>
        <v>0</v>
      </c>
      <c r="G123" s="3">
        <f>'[1]Post Avails'!H123</f>
        <v>0</v>
      </c>
      <c r="H123" s="3">
        <f>'[1]Post Avails'!I123</f>
        <v>0</v>
      </c>
      <c r="I123" s="3">
        <f>'[1]Post Avails'!K123</f>
        <v>0</v>
      </c>
      <c r="J123" s="3">
        <f>'[1]Post Avails'!M123</f>
        <v>0</v>
      </c>
      <c r="K123" s="3">
        <f>'[1]Post Avails'!N123</f>
        <v>0</v>
      </c>
      <c r="L123" s="3">
        <f>'[1]Post Avails'!O123</f>
        <v>0</v>
      </c>
      <c r="M123" s="26" t="str">
        <f>IF('[1]Post Avails'!P123&lt;30,"Sold Out","Available")</f>
        <v>Sold Out</v>
      </c>
      <c r="N123" s="30">
        <f t="shared" si="1"/>
        <v>0</v>
      </c>
      <c r="O123" s="37" t="str">
        <f>'[2]Variety Info'!C123</f>
        <v>Blue</v>
      </c>
      <c r="P123" s="37" t="str">
        <f>'[2]Variety Info'!D123</f>
        <v>2-3" (5-8cm)</v>
      </c>
      <c r="Q123" s="37" t="str">
        <f>'[2]Variety Info'!E123</f>
        <v>April - May</v>
      </c>
      <c r="R123" s="37" t="str">
        <f>'[2]Variety Info'!F123</f>
        <v>8-12' (3-4m)</v>
      </c>
      <c r="S123" s="37" t="str">
        <f>'[2]Variety Info'!G123</f>
        <v>A</v>
      </c>
      <c r="T123" s="37">
        <f>'[2]Variety Info'!H123</f>
        <v>3</v>
      </c>
      <c r="U123" s="37">
        <f>'[2]Variety Info'!I123</f>
        <v>0</v>
      </c>
      <c r="V123" s="37">
        <f>'[2]Variety Info'!J123</f>
        <v>0</v>
      </c>
      <c r="W123" s="37">
        <f>'[2]Variety Info'!K123</f>
        <v>0</v>
      </c>
      <c r="X123" s="37" t="str">
        <f>'[2]Variety Info'!L123</f>
        <v>Yes</v>
      </c>
    </row>
    <row r="124" spans="2:24" ht="15.75" customHeight="1" x14ac:dyDescent="0.25">
      <c r="B124" s="49" t="str">
        <f>'[2]Post Avails'!B124</f>
        <v>Clematis Macropetala Markham Pink</v>
      </c>
      <c r="C124" s="15"/>
      <c r="D124" s="16"/>
      <c r="E124" s="3">
        <f>'[1]Post Avails'!E124</f>
        <v>287.57500000000005</v>
      </c>
      <c r="F124" s="3">
        <f>'[1]Post Avails'!G124</f>
        <v>0</v>
      </c>
      <c r="G124" s="3">
        <f>'[1]Post Avails'!H124</f>
        <v>0</v>
      </c>
      <c r="H124" s="3">
        <f>'[1]Post Avails'!I124</f>
        <v>0</v>
      </c>
      <c r="I124" s="3">
        <f>'[1]Post Avails'!K124</f>
        <v>0</v>
      </c>
      <c r="J124" s="3">
        <f>'[1]Post Avails'!M124</f>
        <v>0</v>
      </c>
      <c r="K124" s="3">
        <f>'[1]Post Avails'!N124</f>
        <v>0</v>
      </c>
      <c r="L124" s="3">
        <f>'[1]Post Avails'!O124</f>
        <v>0</v>
      </c>
      <c r="M124" s="26" t="str">
        <f>IF('[1]Post Avails'!P124&lt;30,"Sold Out","Available")</f>
        <v>Sold Out</v>
      </c>
      <c r="N124" s="30">
        <f t="shared" si="1"/>
        <v>287.57500000000005</v>
      </c>
      <c r="O124" s="37" t="str">
        <f>'[2]Variety Info'!C124</f>
        <v>Pink</v>
      </c>
      <c r="P124" s="37" t="str">
        <f>'[2]Variety Info'!D124</f>
        <v>2-3" (5-8cm)</v>
      </c>
      <c r="Q124" s="37" t="str">
        <f>'[2]Variety Info'!E124</f>
        <v>April - May</v>
      </c>
      <c r="R124" s="37" t="str">
        <f>'[2]Variety Info'!F124</f>
        <v>8-12' (3-4m)</v>
      </c>
      <c r="S124" s="37" t="str">
        <f>'[2]Variety Info'!G124</f>
        <v>A</v>
      </c>
      <c r="T124" s="37">
        <f>'[2]Variety Info'!H124</f>
        <v>3</v>
      </c>
      <c r="U124" s="37">
        <f>'[2]Variety Info'!I124</f>
        <v>0</v>
      </c>
      <c r="V124" s="37">
        <f>'[2]Variety Info'!J124</f>
        <v>0</v>
      </c>
      <c r="W124" s="37">
        <f>'[2]Variety Info'!K124</f>
        <v>0</v>
      </c>
      <c r="X124" s="37" t="str">
        <f>'[2]Variety Info'!L124</f>
        <v>Yes</v>
      </c>
    </row>
    <row r="125" spans="2:24" ht="15.75" hidden="1" customHeight="1" x14ac:dyDescent="0.25">
      <c r="B125" s="49" t="str">
        <f>'[2]Post Avails'!B125</f>
        <v>Clematis Macropetala Rosy O'Grady</v>
      </c>
      <c r="C125" s="15"/>
      <c r="D125" s="17"/>
      <c r="E125" s="3">
        <f>'[1]Post Avails'!E125</f>
        <v>0</v>
      </c>
      <c r="F125" s="3">
        <f>'[1]Post Avails'!G125</f>
        <v>0</v>
      </c>
      <c r="G125" s="3">
        <f>'[1]Post Avails'!H125</f>
        <v>0</v>
      </c>
      <c r="H125" s="3">
        <f>'[1]Post Avails'!I125</f>
        <v>0</v>
      </c>
      <c r="I125" s="3">
        <f>'[1]Post Avails'!K125</f>
        <v>0</v>
      </c>
      <c r="J125" s="3">
        <f>'[1]Post Avails'!M125</f>
        <v>0</v>
      </c>
      <c r="K125" s="3">
        <f>'[1]Post Avails'!N125</f>
        <v>0</v>
      </c>
      <c r="L125" s="3">
        <f>'[1]Post Avails'!O125</f>
        <v>0</v>
      </c>
      <c r="M125" s="26" t="str">
        <f>IF('[1]Post Avails'!P125&lt;30,"Sold Out","Available")</f>
        <v>Sold Out</v>
      </c>
      <c r="N125" s="30">
        <f t="shared" si="1"/>
        <v>0</v>
      </c>
      <c r="O125" s="37" t="str">
        <f>'[2]Variety Info'!C125</f>
        <v>Pink</v>
      </c>
      <c r="P125" s="37" t="str">
        <f>'[2]Variety Info'!D125</f>
        <v>2-3" (5-8cm)</v>
      </c>
      <c r="Q125" s="37" t="str">
        <f>'[2]Variety Info'!E125</f>
        <v>April - May</v>
      </c>
      <c r="R125" s="37" t="str">
        <f>'[2]Variety Info'!F125</f>
        <v>8-12' (3-4m)</v>
      </c>
      <c r="S125" s="37" t="str">
        <f>'[2]Variety Info'!G125</f>
        <v>A</v>
      </c>
      <c r="T125" s="37">
        <f>'[2]Variety Info'!H125</f>
        <v>3</v>
      </c>
      <c r="U125" s="37">
        <f>'[2]Variety Info'!I125</f>
        <v>0</v>
      </c>
      <c r="V125" s="37">
        <f>'[2]Variety Info'!J125</f>
        <v>0</v>
      </c>
      <c r="W125" s="37">
        <f>'[2]Variety Info'!K125</f>
        <v>0</v>
      </c>
      <c r="X125" s="37" t="str">
        <f>'[2]Variety Info'!L125</f>
        <v>Yes</v>
      </c>
    </row>
    <row r="126" spans="2:24" ht="15.75" hidden="1" customHeight="1" x14ac:dyDescent="0.25">
      <c r="B126" s="49" t="str">
        <f>'[2]Post Avails'!B126</f>
        <v>Clematis Macropetala White Swan</v>
      </c>
      <c r="C126" s="15"/>
      <c r="D126" s="16"/>
      <c r="E126" s="3">
        <f>'[1]Post Avails'!E126</f>
        <v>0</v>
      </c>
      <c r="F126" s="3">
        <f>'[1]Post Avails'!G126</f>
        <v>0</v>
      </c>
      <c r="G126" s="3">
        <f>'[1]Post Avails'!H126</f>
        <v>0</v>
      </c>
      <c r="H126" s="3">
        <f>'[1]Post Avails'!I126</f>
        <v>0</v>
      </c>
      <c r="I126" s="3">
        <f>'[1]Post Avails'!K126</f>
        <v>0</v>
      </c>
      <c r="J126" s="3">
        <f>'[1]Post Avails'!M126</f>
        <v>0</v>
      </c>
      <c r="K126" s="3">
        <f>'[1]Post Avails'!N126</f>
        <v>0</v>
      </c>
      <c r="L126" s="3">
        <f>'[1]Post Avails'!O126</f>
        <v>0</v>
      </c>
      <c r="M126" s="26" t="str">
        <f>IF('[1]Post Avails'!P126&lt;30,"Sold Out","Available")</f>
        <v>Sold Out</v>
      </c>
      <c r="N126" s="30">
        <f t="shared" si="1"/>
        <v>0</v>
      </c>
      <c r="O126" s="37" t="str">
        <f>'[2]Variety Info'!C126</f>
        <v>White</v>
      </c>
      <c r="P126" s="37" t="str">
        <f>'[2]Variety Info'!D126</f>
        <v>2-3" (5-8cm)</v>
      </c>
      <c r="Q126" s="37" t="str">
        <f>'[2]Variety Info'!E126</f>
        <v>April - May</v>
      </c>
      <c r="R126" s="37" t="str">
        <f>'[2]Variety Info'!F126</f>
        <v>8-12' (3-4m)</v>
      </c>
      <c r="S126" s="37" t="str">
        <f>'[2]Variety Info'!G126</f>
        <v>A</v>
      </c>
      <c r="T126" s="37">
        <f>'[2]Variety Info'!H126</f>
        <v>3</v>
      </c>
      <c r="U126" s="37">
        <f>'[2]Variety Info'!I126</f>
        <v>0</v>
      </c>
      <c r="V126" s="37">
        <f>'[2]Variety Info'!J126</f>
        <v>0</v>
      </c>
      <c r="W126" s="37">
        <f>'[2]Variety Info'!K126</f>
        <v>0</v>
      </c>
      <c r="X126" s="37" t="str">
        <f>'[2]Variety Info'!L126</f>
        <v>Yes</v>
      </c>
    </row>
    <row r="127" spans="2:24" ht="15.75" customHeight="1" x14ac:dyDescent="0.25">
      <c r="B127" s="49" t="str">
        <f>'[2]Post Avails'!B127</f>
        <v>Clematis Clematis Marie Louise Jensen tm</v>
      </c>
      <c r="C127" s="15"/>
      <c r="D127" s="16"/>
      <c r="E127" s="3">
        <f>'[1]Post Avails'!E127</f>
        <v>0</v>
      </c>
      <c r="F127" s="3">
        <f>'[1]Post Avails'!G127</f>
        <v>0</v>
      </c>
      <c r="G127" s="3">
        <f>'[1]Post Avails'!H127</f>
        <v>1458.288</v>
      </c>
      <c r="H127" s="3">
        <f>'[1]Post Avails'!I127</f>
        <v>2995.6301195652159</v>
      </c>
      <c r="I127" s="3">
        <f>'[1]Post Avails'!K127</f>
        <v>0</v>
      </c>
      <c r="J127" s="3">
        <f>'[1]Post Avails'!M127</f>
        <v>0</v>
      </c>
      <c r="K127" s="3">
        <f>'[1]Post Avails'!N127</f>
        <v>0</v>
      </c>
      <c r="L127" s="3">
        <f>'[1]Post Avails'!O127</f>
        <v>0</v>
      </c>
      <c r="M127" s="26" t="str">
        <f>IF('[1]Post Avails'!P127&lt;30,"Sold Out","Available")</f>
        <v>Available</v>
      </c>
      <c r="N127" s="30">
        <f t="shared" si="1"/>
        <v>4480.9181195652163</v>
      </c>
      <c r="O127" s="37" t="str">
        <f>'[2]Variety Info'!C127</f>
        <v>Purple</v>
      </c>
      <c r="P127" s="37" t="str">
        <f>'[2]Variety Info'!D127</f>
        <v>6-8" (15-20cm)</v>
      </c>
      <c r="Q127" s="37" t="str">
        <f>'[2]Variety Info'!E127</f>
        <v>May, June &amp; Aug</v>
      </c>
      <c r="R127" s="37" t="str">
        <f>'[2]Variety Info'!F127</f>
        <v>6-9' (2-3m)</v>
      </c>
      <c r="S127" s="37" t="str">
        <f>'[2]Variety Info'!G127</f>
        <v>B1</v>
      </c>
      <c r="T127" s="37">
        <f>'[2]Variety Info'!H127</f>
        <v>4</v>
      </c>
      <c r="U127" s="37" t="str">
        <f>'[2]Variety Info'!I127</f>
        <v>Yes</v>
      </c>
      <c r="V127" s="37">
        <f>'[2]Variety Info'!J127</f>
        <v>0</v>
      </c>
      <c r="W127" s="37">
        <f>'[2]Variety Info'!K127</f>
        <v>0</v>
      </c>
      <c r="X127" s="37">
        <f>'[2]Variety Info'!L127</f>
        <v>0</v>
      </c>
    </row>
    <row r="128" spans="2:24" ht="15.75" customHeight="1" x14ac:dyDescent="0.25">
      <c r="B128" s="1" t="str">
        <f>'[2]Post Avails'!B128</f>
        <v>Clematis Margaret Hunt</v>
      </c>
      <c r="C128" s="15"/>
      <c r="D128" s="16"/>
      <c r="E128" s="3">
        <f>'[1]Post Avails'!E128</f>
        <v>573.23800000000006</v>
      </c>
      <c r="F128" s="3">
        <f>'[1]Post Avails'!G128</f>
        <v>263.84199999999998</v>
      </c>
      <c r="G128" s="3">
        <f>'[1]Post Avails'!H128</f>
        <v>263.84199999999998</v>
      </c>
      <c r="H128" s="3">
        <f>'[1]Post Avails'!I128</f>
        <v>263.84199999999998</v>
      </c>
      <c r="I128" s="3">
        <f>'[1]Post Avails'!K128</f>
        <v>0</v>
      </c>
      <c r="J128" s="3">
        <f>'[1]Post Avails'!M128</f>
        <v>0</v>
      </c>
      <c r="K128" s="3">
        <f>'[1]Post Avails'!N128</f>
        <v>0</v>
      </c>
      <c r="L128" s="3">
        <f>'[1]Post Avails'!O128</f>
        <v>0</v>
      </c>
      <c r="M128" s="26" t="str">
        <f>IF('[1]Post Avails'!P128&lt;30,"Sold Out","Available")</f>
        <v>Sold Out</v>
      </c>
      <c r="N128" s="30">
        <f t="shared" si="1"/>
        <v>1364.7640000000001</v>
      </c>
      <c r="O128" s="37" t="str">
        <f>'[2]Variety Info'!C128</f>
        <v>Pink</v>
      </c>
      <c r="P128" s="37" t="str">
        <f>'[2]Variety Info'!D128</f>
        <v>4-6" (10-15cm)</v>
      </c>
      <c r="Q128" s="37" t="str">
        <f>'[2]Variety Info'!E128</f>
        <v>June - September</v>
      </c>
      <c r="R128" s="37" t="str">
        <f>'[2]Variety Info'!F128</f>
        <v>8-14' (2.5-4m)</v>
      </c>
      <c r="S128" s="37" t="str">
        <f>'[2]Variety Info'!G128</f>
        <v>C</v>
      </c>
      <c r="T128" s="37">
        <f>'[2]Variety Info'!H128</f>
        <v>3</v>
      </c>
      <c r="U128" s="37" t="str">
        <f>'[2]Variety Info'!I128</f>
        <v>Yes</v>
      </c>
      <c r="V128" s="37">
        <f>'[2]Variety Info'!J128</f>
        <v>0</v>
      </c>
      <c r="W128" s="37">
        <f>'[2]Variety Info'!K128</f>
        <v>0</v>
      </c>
      <c r="X128" s="37">
        <f>'[2]Variety Info'!L128</f>
        <v>0</v>
      </c>
    </row>
    <row r="129" spans="2:24" ht="15.75" hidden="1" customHeight="1" x14ac:dyDescent="0.25">
      <c r="B129" s="49" t="str">
        <f>'[2]Post Avails'!B129</f>
        <v>Clematis MARY JANE</v>
      </c>
      <c r="C129" s="15"/>
      <c r="D129" s="17"/>
      <c r="E129" s="3">
        <f>'[1]Post Avails'!E129</f>
        <v>0</v>
      </c>
      <c r="F129" s="3">
        <f>'[1]Post Avails'!G129</f>
        <v>0</v>
      </c>
      <c r="G129" s="3">
        <f>'[1]Post Avails'!H129</f>
        <v>0</v>
      </c>
      <c r="H129" s="3">
        <f>'[1]Post Avails'!I129</f>
        <v>0</v>
      </c>
      <c r="I129" s="3">
        <f>'[1]Post Avails'!K129</f>
        <v>0</v>
      </c>
      <c r="J129" s="3">
        <f>'[1]Post Avails'!M129</f>
        <v>0</v>
      </c>
      <c r="K129" s="3">
        <f>'[1]Post Avails'!N129</f>
        <v>0</v>
      </c>
      <c r="L129" s="3">
        <f>'[1]Post Avails'!O129</f>
        <v>0</v>
      </c>
      <c r="M129" s="26" t="str">
        <f>IF('[1]Post Avails'!P129&lt;30,"Sold Out","Available")</f>
        <v>Sold Out</v>
      </c>
      <c r="N129" s="30">
        <f t="shared" si="1"/>
        <v>0</v>
      </c>
      <c r="O129" s="37">
        <f>'[2]Variety Info'!C129</f>
        <v>0</v>
      </c>
      <c r="P129" s="37">
        <f>'[2]Variety Info'!D129</f>
        <v>0</v>
      </c>
      <c r="Q129" s="37">
        <f>'[2]Variety Info'!E129</f>
        <v>0</v>
      </c>
      <c r="R129" s="37">
        <f>'[2]Variety Info'!F129</f>
        <v>0</v>
      </c>
      <c r="S129" s="37">
        <f>'[2]Variety Info'!G129</f>
        <v>0</v>
      </c>
      <c r="T129" s="37">
        <f>'[2]Variety Info'!H129</f>
        <v>0</v>
      </c>
      <c r="U129" s="37">
        <f>'[2]Variety Info'!I129</f>
        <v>0</v>
      </c>
      <c r="V129" s="37">
        <f>'[2]Variety Info'!J129</f>
        <v>0</v>
      </c>
      <c r="W129" s="37">
        <f>'[2]Variety Info'!K129</f>
        <v>0</v>
      </c>
      <c r="X129" s="37">
        <f>'[2]Variety Info'!L129</f>
        <v>0</v>
      </c>
    </row>
    <row r="130" spans="2:24" ht="15.75" hidden="1" customHeight="1" x14ac:dyDescent="0.25">
      <c r="B130" s="49" t="str">
        <f>'[2]Post Avails'!B130</f>
        <v>Clematis MEXICAN BEAUTY</v>
      </c>
      <c r="C130" s="15"/>
      <c r="D130" s="17"/>
      <c r="E130" s="3">
        <f>'[1]Post Avails'!E130</f>
        <v>0</v>
      </c>
      <c r="F130" s="3">
        <f>'[1]Post Avails'!G130</f>
        <v>0</v>
      </c>
      <c r="G130" s="3">
        <f>'[1]Post Avails'!H130</f>
        <v>0</v>
      </c>
      <c r="H130" s="3">
        <f>'[1]Post Avails'!I130</f>
        <v>0</v>
      </c>
      <c r="I130" s="3">
        <f>'[1]Post Avails'!K130</f>
        <v>0</v>
      </c>
      <c r="J130" s="3">
        <f>'[1]Post Avails'!M130</f>
        <v>0</v>
      </c>
      <c r="K130" s="3">
        <f>'[1]Post Avails'!N130</f>
        <v>0</v>
      </c>
      <c r="L130" s="3">
        <f>'[1]Post Avails'!O130</f>
        <v>0</v>
      </c>
      <c r="M130" s="26" t="str">
        <f>IF('[1]Post Avails'!P130&lt;30,"Sold Out","Available")</f>
        <v>Sold Out</v>
      </c>
      <c r="N130" s="30">
        <f t="shared" si="1"/>
        <v>0</v>
      </c>
      <c r="O130" s="37">
        <f>'[2]Variety Info'!C130</f>
        <v>0</v>
      </c>
      <c r="P130" s="37">
        <f>'[2]Variety Info'!D130</f>
        <v>0</v>
      </c>
      <c r="Q130" s="37">
        <f>'[2]Variety Info'!E130</f>
        <v>0</v>
      </c>
      <c r="R130" s="37">
        <f>'[2]Variety Info'!F130</f>
        <v>0</v>
      </c>
      <c r="S130" s="37">
        <f>'[2]Variety Info'!G130</f>
        <v>0</v>
      </c>
      <c r="T130" s="37">
        <f>'[2]Variety Info'!H130</f>
        <v>0</v>
      </c>
      <c r="U130" s="37">
        <f>'[2]Variety Info'!I130</f>
        <v>0</v>
      </c>
      <c r="V130" s="37">
        <f>'[2]Variety Info'!J130</f>
        <v>0</v>
      </c>
      <c r="W130" s="37">
        <f>'[2]Variety Info'!K130</f>
        <v>0</v>
      </c>
      <c r="X130" s="37">
        <f>'[2]Variety Info'!L130</f>
        <v>0</v>
      </c>
    </row>
    <row r="131" spans="2:24" ht="15.75" customHeight="1" x14ac:dyDescent="0.25">
      <c r="B131" s="1" t="str">
        <f>'[2]Post Avails'!B131</f>
        <v>Clematis Miss Bateman</v>
      </c>
      <c r="C131" s="15"/>
      <c r="D131" s="17"/>
      <c r="E131" s="3">
        <f>'[1]Post Avails'!E131</f>
        <v>2216.1979999999985</v>
      </c>
      <c r="F131" s="3">
        <f>'[1]Post Avails'!G131</f>
        <v>0</v>
      </c>
      <c r="G131" s="3">
        <f>'[1]Post Avails'!H131</f>
        <v>0</v>
      </c>
      <c r="H131" s="3">
        <f>'[1]Post Avails'!I131</f>
        <v>1743.542434782609</v>
      </c>
      <c r="I131" s="3">
        <f>'[1]Post Avails'!K131</f>
        <v>0</v>
      </c>
      <c r="J131" s="3">
        <f>'[1]Post Avails'!M131</f>
        <v>275.39999999999998</v>
      </c>
      <c r="K131" s="3">
        <f>'[1]Post Avails'!N131</f>
        <v>275.39999999999998</v>
      </c>
      <c r="L131" s="3">
        <f>'[1]Post Avails'!O131</f>
        <v>0</v>
      </c>
      <c r="M131" s="26" t="str">
        <f>IF('[1]Post Avails'!P131&lt;30,"Sold Out","Available")</f>
        <v>Available</v>
      </c>
      <c r="N131" s="30">
        <f t="shared" si="1"/>
        <v>4537.540434782607</v>
      </c>
      <c r="O131" s="37" t="str">
        <f>'[2]Variety Info'!C131</f>
        <v>White</v>
      </c>
      <c r="P131" s="37" t="str">
        <f>'[2]Variety Info'!D131</f>
        <v>4-6" (10-15cm)</v>
      </c>
      <c r="Q131" s="37" t="str">
        <f>'[2]Variety Info'!E131</f>
        <v>May - June</v>
      </c>
      <c r="R131" s="37" t="str">
        <f>'[2]Variety Info'!F131</f>
        <v>6-9' (2-3m)</v>
      </c>
      <c r="S131" s="37" t="str">
        <f>'[2]Variety Info'!G131</f>
        <v>B1</v>
      </c>
      <c r="T131" s="37">
        <f>'[2]Variety Info'!H131</f>
        <v>4</v>
      </c>
      <c r="U131" s="37" t="str">
        <f>'[2]Variety Info'!I131</f>
        <v>Yes</v>
      </c>
      <c r="V131" s="37">
        <f>'[2]Variety Info'!J131</f>
        <v>0</v>
      </c>
      <c r="W131" s="37">
        <f>'[2]Variety Info'!K131</f>
        <v>0</v>
      </c>
      <c r="X131" s="37">
        <f>'[2]Variety Info'!L131</f>
        <v>0</v>
      </c>
    </row>
    <row r="132" spans="2:24" ht="15.75" customHeight="1" x14ac:dyDescent="0.25">
      <c r="B132" s="1" t="str">
        <f>'[2]Post Avails'!B132</f>
        <v>Clematis Mme Julia Correvon</v>
      </c>
      <c r="C132" s="15"/>
      <c r="D132" s="16"/>
      <c r="E132" s="3">
        <f>'[1]Post Avails'!E132</f>
        <v>1858.2260000000006</v>
      </c>
      <c r="F132" s="3">
        <f>'[1]Post Avails'!G132</f>
        <v>0</v>
      </c>
      <c r="G132" s="3">
        <f>'[1]Post Avails'!H132</f>
        <v>0</v>
      </c>
      <c r="H132" s="3">
        <f>'[1]Post Avails'!I132</f>
        <v>1868.9999999999998</v>
      </c>
      <c r="I132" s="3">
        <f>'[1]Post Avails'!K132</f>
        <v>0</v>
      </c>
      <c r="J132" s="3">
        <f>'[1]Post Avails'!M132</f>
        <v>0</v>
      </c>
      <c r="K132" s="3">
        <f>'[1]Post Avails'!N132</f>
        <v>0</v>
      </c>
      <c r="L132" s="3">
        <f>'[1]Post Avails'!O132</f>
        <v>0</v>
      </c>
      <c r="M132" s="26" t="str">
        <f>IF('[1]Post Avails'!P132&lt;30,"Sold Out","Available")</f>
        <v>Sold Out</v>
      </c>
      <c r="N132" s="30">
        <f t="shared" si="1"/>
        <v>3727.2260000000006</v>
      </c>
      <c r="O132" s="37" t="str">
        <f>'[2]Variety Info'!C132</f>
        <v>Red</v>
      </c>
      <c r="P132" s="37" t="str">
        <f>'[2]Variety Info'!D132</f>
        <v>3-4" (8-10cm)</v>
      </c>
      <c r="Q132" s="37" t="str">
        <f>'[2]Variety Info'!E132</f>
        <v>June - September</v>
      </c>
      <c r="R132" s="37" t="str">
        <f>'[2]Variety Info'!F132</f>
        <v>8-14' (2.5-4m)</v>
      </c>
      <c r="S132" s="37" t="str">
        <f>'[2]Variety Info'!G132</f>
        <v>C</v>
      </c>
      <c r="T132" s="37">
        <f>'[2]Variety Info'!H132</f>
        <v>3</v>
      </c>
      <c r="U132" s="37" t="str">
        <f>'[2]Variety Info'!I132</f>
        <v>Yes</v>
      </c>
      <c r="V132" s="37">
        <f>'[2]Variety Info'!J132</f>
        <v>0</v>
      </c>
      <c r="W132" s="37">
        <f>'[2]Variety Info'!K132</f>
        <v>0</v>
      </c>
      <c r="X132" s="37" t="str">
        <f>'[2]Variety Info'!L132</f>
        <v>Yes</v>
      </c>
    </row>
    <row r="133" spans="2:24" ht="15.75" customHeight="1" x14ac:dyDescent="0.25">
      <c r="B133" s="1" t="str">
        <f>'[2]Post Avails'!B133</f>
        <v>Clematis Mme Le Coultre</v>
      </c>
      <c r="C133" s="15"/>
      <c r="D133" s="17"/>
      <c r="E133" s="3">
        <f>'[1]Post Avails'!E133</f>
        <v>271.43949999999995</v>
      </c>
      <c r="F133" s="3">
        <f>'[1]Post Avails'!G133</f>
        <v>103.32</v>
      </c>
      <c r="G133" s="3">
        <f>'[1]Post Avails'!H133</f>
        <v>103.32</v>
      </c>
      <c r="H133" s="3">
        <f>'[1]Post Avails'!I133</f>
        <v>691.77362499999981</v>
      </c>
      <c r="I133" s="3">
        <f>'[1]Post Avails'!K133</f>
        <v>0</v>
      </c>
      <c r="J133" s="3">
        <f>'[1]Post Avails'!M133</f>
        <v>0</v>
      </c>
      <c r="K133" s="3">
        <f>'[1]Post Avails'!N133</f>
        <v>0</v>
      </c>
      <c r="L133" s="3">
        <f>'[1]Post Avails'!O133</f>
        <v>0</v>
      </c>
      <c r="M133" s="26" t="str">
        <f>IF('[1]Post Avails'!P133&lt;30,"Sold Out","Available")</f>
        <v>Available</v>
      </c>
      <c r="N133" s="30">
        <f t="shared" si="1"/>
        <v>1196.8531249999996</v>
      </c>
      <c r="O133" s="37" t="str">
        <f>'[2]Variety Info'!C133</f>
        <v>White</v>
      </c>
      <c r="P133" s="37" t="str">
        <f>'[2]Variety Info'!D133</f>
        <v>6-8" (15-20cm)</v>
      </c>
      <c r="Q133" s="37" t="str">
        <f>'[2]Variety Info'!E133</f>
        <v>June - September</v>
      </c>
      <c r="R133" s="37" t="str">
        <f>'[2]Variety Info'!F133</f>
        <v>6-9' (2-3m)</v>
      </c>
      <c r="S133" s="37" t="str">
        <f>'[2]Variety Info'!G133</f>
        <v>B2</v>
      </c>
      <c r="T133" s="37">
        <f>'[2]Variety Info'!H133</f>
        <v>4</v>
      </c>
      <c r="U133" s="37" t="str">
        <f>'[2]Variety Info'!I133</f>
        <v>Yes</v>
      </c>
      <c r="V133" s="37">
        <f>'[2]Variety Info'!J133</f>
        <v>0</v>
      </c>
      <c r="W133" s="37">
        <f>'[2]Variety Info'!K133</f>
        <v>0</v>
      </c>
      <c r="X133" s="37">
        <f>'[2]Variety Info'!L133</f>
        <v>0</v>
      </c>
    </row>
    <row r="134" spans="2:24" ht="15.75" customHeight="1" x14ac:dyDescent="0.25">
      <c r="B134" s="1" t="str">
        <f>'[2]Post Avails'!B134</f>
        <v>Clematis Montana  Broughton Star</v>
      </c>
      <c r="C134" s="15"/>
      <c r="D134" s="16"/>
      <c r="E134" s="3">
        <f>'[1]Post Avails'!E134</f>
        <v>939.21800000000007</v>
      </c>
      <c r="F134" s="3">
        <f>'[1]Post Avails'!G134</f>
        <v>379.50449999999978</v>
      </c>
      <c r="G134" s="3">
        <f>'[1]Post Avails'!H134</f>
        <v>379.50449999999978</v>
      </c>
      <c r="H134" s="3">
        <f>'[1]Post Avails'!I134</f>
        <v>379.50449999999978</v>
      </c>
      <c r="I134" s="3">
        <f>'[1]Post Avails'!K134</f>
        <v>0</v>
      </c>
      <c r="J134" s="3">
        <f>'[1]Post Avails'!M134</f>
        <v>0</v>
      </c>
      <c r="K134" s="3">
        <f>'[1]Post Avails'!N134</f>
        <v>0</v>
      </c>
      <c r="L134" s="3">
        <f>'[1]Post Avails'!O134</f>
        <v>0</v>
      </c>
      <c r="M134" s="26" t="str">
        <f>IF('[1]Post Avails'!P134&lt;30,"Sold Out","Available")</f>
        <v>Available</v>
      </c>
      <c r="N134" s="30">
        <f t="shared" si="1"/>
        <v>2104.7314999999994</v>
      </c>
      <c r="O134" s="37" t="str">
        <f>'[2]Variety Info'!C134</f>
        <v>Pink</v>
      </c>
      <c r="P134" s="37" t="str">
        <f>'[2]Variety Info'!D134</f>
        <v>2.5-3.5" (6-9cm)</v>
      </c>
      <c r="Q134" s="37" t="str">
        <f>'[2]Variety Info'!E134</f>
        <v>May - June</v>
      </c>
      <c r="R134" s="37" t="str">
        <f>'[2]Variety Info'!F134</f>
        <v>15-20' (4.5-6m)</v>
      </c>
      <c r="S134" s="37" t="str">
        <f>'[2]Variety Info'!G134</f>
        <v>A</v>
      </c>
      <c r="T134" s="37">
        <f>'[2]Variety Info'!H134</f>
        <v>7</v>
      </c>
      <c r="U134" s="37">
        <f>'[2]Variety Info'!I134</f>
        <v>0</v>
      </c>
      <c r="V134" s="37">
        <f>'[2]Variety Info'!J134</f>
        <v>0</v>
      </c>
      <c r="W134" s="37">
        <f>'[2]Variety Info'!K134</f>
        <v>0</v>
      </c>
      <c r="X134" s="37">
        <f>'[2]Variety Info'!L134</f>
        <v>0</v>
      </c>
    </row>
    <row r="135" spans="2:24" ht="15.75" customHeight="1" x14ac:dyDescent="0.25">
      <c r="B135" s="1" t="str">
        <f>'[2]Post Avails'!B135</f>
        <v>Clematis Montana  Elizabeth</v>
      </c>
      <c r="C135" s="15"/>
      <c r="D135" s="16"/>
      <c r="E135" s="3">
        <f>'[1]Post Avails'!E135</f>
        <v>239.8</v>
      </c>
      <c r="F135" s="3">
        <f>'[1]Post Avails'!G135</f>
        <v>475.27199999999999</v>
      </c>
      <c r="G135" s="3">
        <f>'[1]Post Avails'!H135</f>
        <v>475.27199999999999</v>
      </c>
      <c r="H135" s="3">
        <f>'[1]Post Avails'!I135</f>
        <v>900.27199999999993</v>
      </c>
      <c r="I135" s="3">
        <f>'[1]Post Avails'!K135</f>
        <v>0</v>
      </c>
      <c r="J135" s="3">
        <f>'[1]Post Avails'!M135</f>
        <v>0</v>
      </c>
      <c r="K135" s="3">
        <f>'[1]Post Avails'!N135</f>
        <v>0</v>
      </c>
      <c r="L135" s="3">
        <f>'[1]Post Avails'!O135</f>
        <v>0</v>
      </c>
      <c r="M135" s="26" t="str">
        <f>IF('[1]Post Avails'!P135&lt;30,"Sold Out","Available")</f>
        <v>Sold Out</v>
      </c>
      <c r="N135" s="30">
        <f t="shared" si="1"/>
        <v>2090.616</v>
      </c>
      <c r="O135" s="37" t="str">
        <f>'[2]Variety Info'!C135</f>
        <v>Pink</v>
      </c>
      <c r="P135" s="37" t="str">
        <f>'[2]Variety Info'!D135</f>
        <v>2-3" (5-8cm)</v>
      </c>
      <c r="Q135" s="37" t="str">
        <f>'[2]Variety Info'!E135</f>
        <v>May - June</v>
      </c>
      <c r="R135" s="37" t="str">
        <f>'[2]Variety Info'!F135</f>
        <v>25-35' (8-10m)</v>
      </c>
      <c r="S135" s="37" t="str">
        <f>'[2]Variety Info'!G135</f>
        <v>A</v>
      </c>
      <c r="T135" s="37">
        <f>'[2]Variety Info'!H135</f>
        <v>7</v>
      </c>
      <c r="U135" s="37">
        <f>'[2]Variety Info'!I135</f>
        <v>0</v>
      </c>
      <c r="V135" s="37">
        <f>'[2]Variety Info'!J135</f>
        <v>0</v>
      </c>
      <c r="W135" s="37" t="str">
        <f>'[2]Variety Info'!K135</f>
        <v>Yes</v>
      </c>
      <c r="X135" s="37">
        <f>'[2]Variety Info'!L135</f>
        <v>0</v>
      </c>
    </row>
    <row r="136" spans="2:24" ht="15.75" customHeight="1" x14ac:dyDescent="0.25">
      <c r="B136" s="1" t="str">
        <f>'[2]Post Avails'!B136</f>
        <v>Clematis Montana Fragrant Spring</v>
      </c>
      <c r="C136" s="15"/>
      <c r="D136" s="17"/>
      <c r="E136" s="3">
        <f>'[1]Post Avails'!E136</f>
        <v>0</v>
      </c>
      <c r="F136" s="3">
        <f>'[1]Post Avails'!G136</f>
        <v>61.992000000000004</v>
      </c>
      <c r="G136" s="3">
        <f>'[1]Post Avails'!H136</f>
        <v>61.992000000000004</v>
      </c>
      <c r="H136" s="3">
        <f>'[1]Post Avails'!I136</f>
        <v>618.91493478260873</v>
      </c>
      <c r="I136" s="3">
        <f>'[1]Post Avails'!K136</f>
        <v>0</v>
      </c>
      <c r="J136" s="3">
        <f>'[1]Post Avails'!M136</f>
        <v>0</v>
      </c>
      <c r="K136" s="3">
        <f>'[1]Post Avails'!N136</f>
        <v>0</v>
      </c>
      <c r="L136" s="3">
        <f>'[1]Post Avails'!O136</f>
        <v>0</v>
      </c>
      <c r="M136" s="26" t="str">
        <f>IF('[1]Post Avails'!P136&lt;30,"Sold Out","Available")</f>
        <v>Sold Out</v>
      </c>
      <c r="N136" s="30">
        <f t="shared" si="1"/>
        <v>742.89893478260876</v>
      </c>
      <c r="O136" s="37" t="str">
        <f>'[2]Variety Info'!C136</f>
        <v>Pink</v>
      </c>
      <c r="P136" s="37" t="str">
        <f>'[2]Variety Info'!D136</f>
        <v>2.5-3.5" (6-9cm)</v>
      </c>
      <c r="Q136" s="37" t="str">
        <f>'[2]Variety Info'!E136</f>
        <v>May - June</v>
      </c>
      <c r="R136" s="37" t="str">
        <f>'[2]Variety Info'!F136</f>
        <v>15-20' (4.5-6m)</v>
      </c>
      <c r="S136" s="37" t="str">
        <f>'[2]Variety Info'!G136</f>
        <v>A</v>
      </c>
      <c r="T136" s="37">
        <f>'[2]Variety Info'!H136</f>
        <v>7</v>
      </c>
      <c r="U136" s="37">
        <f>'[2]Variety Info'!I136</f>
        <v>0</v>
      </c>
      <c r="V136" s="37">
        <f>'[2]Variety Info'!J136</f>
        <v>0</v>
      </c>
      <c r="W136" s="37" t="str">
        <f>'[2]Variety Info'!K136</f>
        <v>Yes</v>
      </c>
      <c r="X136" s="37">
        <f>'[2]Variety Info'!L136</f>
        <v>0</v>
      </c>
    </row>
    <row r="137" spans="2:24" ht="15.75" customHeight="1" x14ac:dyDescent="0.25">
      <c r="B137" s="1" t="str">
        <f>'[2]Post Avails'!B137</f>
        <v>Clematis Montana  Freda</v>
      </c>
      <c r="C137" s="15"/>
      <c r="D137" s="16"/>
      <c r="E137" s="3">
        <f>'[1]Post Avails'!E137</f>
        <v>819.82599999999991</v>
      </c>
      <c r="F137" s="3">
        <f>'[1]Post Avails'!G137</f>
        <v>101.66599999999994</v>
      </c>
      <c r="G137" s="3">
        <f>'[1]Post Avails'!H137</f>
        <v>101.66599999999994</v>
      </c>
      <c r="H137" s="3">
        <f>'[1]Post Avails'!I137</f>
        <v>101.66599999999994</v>
      </c>
      <c r="I137" s="3">
        <f>'[1]Post Avails'!K137</f>
        <v>0</v>
      </c>
      <c r="J137" s="3">
        <f>'[1]Post Avails'!M137</f>
        <v>0</v>
      </c>
      <c r="K137" s="3">
        <f>'[1]Post Avails'!N137</f>
        <v>0</v>
      </c>
      <c r="L137" s="3">
        <f>'[1]Post Avails'!O137</f>
        <v>0</v>
      </c>
      <c r="M137" s="26" t="str">
        <f>IF('[1]Post Avails'!P137&lt;30,"Sold Out","Available")</f>
        <v>Sold Out</v>
      </c>
      <c r="N137" s="30">
        <f t="shared" ref="N137:N200" si="2">SUM(E137:L137)+IF(M137="Available",27,0)</f>
        <v>1124.8239999999996</v>
      </c>
      <c r="O137" s="37" t="str">
        <f>'[2]Variety Info'!C137</f>
        <v>Pink</v>
      </c>
      <c r="P137" s="37" t="str">
        <f>'[2]Variety Info'!D137</f>
        <v>2.5-3.5" (6-9cm)</v>
      </c>
      <c r="Q137" s="37" t="str">
        <f>'[2]Variety Info'!E137</f>
        <v>May - June</v>
      </c>
      <c r="R137" s="37" t="str">
        <f>'[2]Variety Info'!F137</f>
        <v>12-15' (3.5-4.5m)</v>
      </c>
      <c r="S137" s="37" t="str">
        <f>'[2]Variety Info'!G137</f>
        <v>A</v>
      </c>
      <c r="T137" s="37">
        <f>'[2]Variety Info'!H137</f>
        <v>7</v>
      </c>
      <c r="U137" s="37">
        <f>'[2]Variety Info'!I137</f>
        <v>0</v>
      </c>
      <c r="V137" s="37">
        <f>'[2]Variety Info'!J137</f>
        <v>0</v>
      </c>
      <c r="W137" s="37">
        <f>'[2]Variety Info'!K137</f>
        <v>0</v>
      </c>
      <c r="X137" s="37">
        <f>'[2]Variety Info'!L137</f>
        <v>0</v>
      </c>
    </row>
    <row r="138" spans="2:24" ht="15.75" customHeight="1" x14ac:dyDescent="0.25">
      <c r="B138" s="1" t="str">
        <f>'[2]Post Avails'!B138</f>
        <v>Clematis Montana Grandiflora</v>
      </c>
      <c r="C138" s="15"/>
      <c r="D138" s="17"/>
      <c r="E138" s="3">
        <f>'[1]Post Avails'!E138</f>
        <v>116.80000000000001</v>
      </c>
      <c r="F138" s="3">
        <f>'[1]Post Avails'!G138</f>
        <v>625.82399999999996</v>
      </c>
      <c r="G138" s="3">
        <f>'[1]Post Avails'!H138</f>
        <v>625.82399999999996</v>
      </c>
      <c r="H138" s="3">
        <f>'[1]Post Avails'!I138</f>
        <v>626.1500869565217</v>
      </c>
      <c r="I138" s="3">
        <f>'[1]Post Avails'!K138</f>
        <v>0</v>
      </c>
      <c r="J138" s="3">
        <f>'[1]Post Avails'!M138</f>
        <v>0</v>
      </c>
      <c r="K138" s="3">
        <f>'[1]Post Avails'!N138</f>
        <v>0</v>
      </c>
      <c r="L138" s="3">
        <f>'[1]Post Avails'!O138</f>
        <v>0</v>
      </c>
      <c r="M138" s="26" t="str">
        <f>IF('[1]Post Avails'!P138&lt;30,"Sold Out","Available")</f>
        <v>Available</v>
      </c>
      <c r="N138" s="30">
        <f t="shared" si="2"/>
        <v>2021.5980869565215</v>
      </c>
      <c r="O138" s="37" t="str">
        <f>'[2]Variety Info'!C138</f>
        <v>White</v>
      </c>
      <c r="P138" s="37" t="str">
        <f>'[2]Variety Info'!D138</f>
        <v>2.5-3.5" (6-9cm)</v>
      </c>
      <c r="Q138" s="37" t="str">
        <f>'[2]Variety Info'!E138</f>
        <v>May - June</v>
      </c>
      <c r="R138" s="37" t="str">
        <f>'[2]Variety Info'!F138</f>
        <v>20-25' (6-8m)</v>
      </c>
      <c r="S138" s="37" t="str">
        <f>'[2]Variety Info'!G138</f>
        <v>A</v>
      </c>
      <c r="T138" s="37">
        <f>'[2]Variety Info'!H138</f>
        <v>7</v>
      </c>
      <c r="U138" s="37">
        <f>'[2]Variety Info'!I138</f>
        <v>0</v>
      </c>
      <c r="V138" s="37">
        <f>'[2]Variety Info'!J138</f>
        <v>0</v>
      </c>
      <c r="W138" s="37">
        <f>'[2]Variety Info'!K138</f>
        <v>0</v>
      </c>
      <c r="X138" s="37">
        <f>'[2]Variety Info'!L138</f>
        <v>0</v>
      </c>
    </row>
    <row r="139" spans="2:24" ht="15.75" customHeight="1" x14ac:dyDescent="0.25">
      <c r="B139" s="1" t="str">
        <f>'[2]Post Avails'!B139</f>
        <v>Clematis Montana Pink Perfection</v>
      </c>
      <c r="C139" s="15"/>
      <c r="D139" s="17"/>
      <c r="E139" s="3">
        <f>'[1]Post Avails'!E139</f>
        <v>1170.5820000000001</v>
      </c>
      <c r="F139" s="3">
        <f>'[1]Post Avails'!G139</f>
        <v>312.74399999999997</v>
      </c>
      <c r="G139" s="3">
        <f>'[1]Post Avails'!H139</f>
        <v>312.74399999999997</v>
      </c>
      <c r="H139" s="3">
        <f>'[1]Post Avails'!I139</f>
        <v>312.74399999999997</v>
      </c>
      <c r="I139" s="3">
        <f>'[1]Post Avails'!K139</f>
        <v>0</v>
      </c>
      <c r="J139" s="3">
        <f>'[1]Post Avails'!M139</f>
        <v>0</v>
      </c>
      <c r="K139" s="3">
        <f>'[1]Post Avails'!N139</f>
        <v>0</v>
      </c>
      <c r="L139" s="3">
        <f>'[1]Post Avails'!O139</f>
        <v>0</v>
      </c>
      <c r="M139" s="26" t="str">
        <f>IF('[1]Post Avails'!P139&lt;30,"Sold Out","Available")</f>
        <v>Available</v>
      </c>
      <c r="N139" s="30">
        <f t="shared" si="2"/>
        <v>2135.8139999999999</v>
      </c>
      <c r="O139" s="37" t="str">
        <f>'[2]Variety Info'!C139</f>
        <v>Pink</v>
      </c>
      <c r="P139" s="37" t="str">
        <f>'[2]Variety Info'!D139</f>
        <v>2-3" (5-8cm)</v>
      </c>
      <c r="Q139" s="37" t="str">
        <f>'[2]Variety Info'!E139</f>
        <v>May - June</v>
      </c>
      <c r="R139" s="37" t="str">
        <f>'[2]Variety Info'!F139</f>
        <v>20-25' (6-8m)</v>
      </c>
      <c r="S139" s="37" t="str">
        <f>'[2]Variety Info'!G139</f>
        <v>A</v>
      </c>
      <c r="T139" s="37">
        <f>'[2]Variety Info'!H139</f>
        <v>7</v>
      </c>
      <c r="U139" s="37">
        <f>'[2]Variety Info'!I139</f>
        <v>0</v>
      </c>
      <c r="V139" s="37">
        <f>'[2]Variety Info'!J139</f>
        <v>0</v>
      </c>
      <c r="W139" s="37">
        <f>'[2]Variety Info'!K139</f>
        <v>0</v>
      </c>
      <c r="X139" s="37">
        <f>'[2]Variety Info'!L139</f>
        <v>0</v>
      </c>
    </row>
    <row r="140" spans="2:24" ht="15.75" customHeight="1" x14ac:dyDescent="0.25">
      <c r="B140" s="1" t="str">
        <f>'[2]Post Avails'!B140</f>
        <v>Clematis Montana Rubens</v>
      </c>
      <c r="C140" s="15"/>
      <c r="D140" s="17"/>
      <c r="E140" s="3">
        <f>'[1]Post Avails'!E140</f>
        <v>1035.1999999999998</v>
      </c>
      <c r="F140" s="3">
        <f>'[1]Post Avails'!G140</f>
        <v>3206.1839999999997</v>
      </c>
      <c r="G140" s="3">
        <f>'[1]Post Avails'!H140</f>
        <v>3206.1839999999997</v>
      </c>
      <c r="H140" s="3">
        <f>'[1]Post Avails'!I140</f>
        <v>3206.1839999999997</v>
      </c>
      <c r="I140" s="3">
        <f>'[1]Post Avails'!K140</f>
        <v>0</v>
      </c>
      <c r="J140" s="3">
        <f>'[1]Post Avails'!M140</f>
        <v>0</v>
      </c>
      <c r="K140" s="3">
        <f>'[1]Post Avails'!N140</f>
        <v>0</v>
      </c>
      <c r="L140" s="3">
        <f>'[1]Post Avails'!O140</f>
        <v>0</v>
      </c>
      <c r="M140" s="26" t="str">
        <f>IF('[1]Post Avails'!P140&lt;30,"Sold Out","Available")</f>
        <v>Available</v>
      </c>
      <c r="N140" s="30">
        <f t="shared" si="2"/>
        <v>10680.751999999999</v>
      </c>
      <c r="O140" s="37" t="str">
        <f>'[2]Variety Info'!C140</f>
        <v>Pink</v>
      </c>
      <c r="P140" s="37" t="str">
        <f>'[2]Variety Info'!D140</f>
        <v>2-3" (5-8cm)</v>
      </c>
      <c r="Q140" s="37" t="str">
        <f>'[2]Variety Info'!E140</f>
        <v>May - June</v>
      </c>
      <c r="R140" s="37" t="str">
        <f>'[2]Variety Info'!F140</f>
        <v>20-25' (6-8m)</v>
      </c>
      <c r="S140" s="37" t="str">
        <f>'[2]Variety Info'!G140</f>
        <v>A</v>
      </c>
      <c r="T140" s="37">
        <f>'[2]Variety Info'!H140</f>
        <v>7</v>
      </c>
      <c r="U140" s="37">
        <f>'[2]Variety Info'!I140</f>
        <v>0</v>
      </c>
      <c r="V140" s="37">
        <f>'[2]Variety Info'!J140</f>
        <v>0</v>
      </c>
      <c r="W140" s="37">
        <f>'[2]Variety Info'!K140</f>
        <v>0</v>
      </c>
      <c r="X140" s="37">
        <f>'[2]Variety Info'!L140</f>
        <v>0</v>
      </c>
    </row>
    <row r="141" spans="2:24" ht="15.75" customHeight="1" x14ac:dyDescent="0.25">
      <c r="B141" s="1" t="str">
        <f>'[2]Post Avails'!B141</f>
        <v>Clematis Montana Tetra Rose</v>
      </c>
      <c r="C141" s="15"/>
      <c r="D141" s="17"/>
      <c r="E141" s="3">
        <f>'[1]Post Avails'!E141</f>
        <v>704.75800000000004</v>
      </c>
      <c r="F141" s="3">
        <f>'[1]Post Avails'!G141</f>
        <v>0</v>
      </c>
      <c r="G141" s="3">
        <f>'[1]Post Avails'!H141</f>
        <v>0</v>
      </c>
      <c r="H141" s="3">
        <f>'[1]Post Avails'!I141</f>
        <v>0</v>
      </c>
      <c r="I141" s="3">
        <f>'[1]Post Avails'!K141</f>
        <v>0</v>
      </c>
      <c r="J141" s="3">
        <f>'[1]Post Avails'!M141</f>
        <v>0</v>
      </c>
      <c r="K141" s="3">
        <f>'[1]Post Avails'!N141</f>
        <v>0</v>
      </c>
      <c r="L141" s="3">
        <f>'[1]Post Avails'!O141</f>
        <v>0</v>
      </c>
      <c r="M141" s="26" t="str">
        <f>IF('[1]Post Avails'!P141&lt;30,"Sold Out","Available")</f>
        <v>Available</v>
      </c>
      <c r="N141" s="30">
        <f t="shared" si="2"/>
        <v>731.75800000000004</v>
      </c>
      <c r="O141" s="37" t="str">
        <f>'[2]Variety Info'!C141</f>
        <v>Pink</v>
      </c>
      <c r="P141" s="37" t="str">
        <f>'[2]Variety Info'!D141</f>
        <v>2.5-3.5" (6-9cm)</v>
      </c>
      <c r="Q141" s="37" t="str">
        <f>'[2]Variety Info'!E141</f>
        <v>May - June</v>
      </c>
      <c r="R141" s="37" t="str">
        <f>'[2]Variety Info'!F141</f>
        <v>15-20' (4.5-6m)</v>
      </c>
      <c r="S141" s="37" t="str">
        <f>'[2]Variety Info'!G141</f>
        <v>A</v>
      </c>
      <c r="T141" s="37">
        <f>'[2]Variety Info'!H141</f>
        <v>7</v>
      </c>
      <c r="U141" s="37">
        <f>'[2]Variety Info'!I141</f>
        <v>0</v>
      </c>
      <c r="V141" s="37">
        <f>'[2]Variety Info'!J141</f>
        <v>0</v>
      </c>
      <c r="W141" s="37">
        <f>'[2]Variety Info'!K141</f>
        <v>0</v>
      </c>
      <c r="X141" s="37">
        <f>'[2]Variety Info'!L141</f>
        <v>0</v>
      </c>
    </row>
    <row r="142" spans="2:24" ht="15.75" customHeight="1" x14ac:dyDescent="0.25">
      <c r="B142" s="1" t="str">
        <f>'[2]Post Avails'!B142</f>
        <v>Clematis Moonlight</v>
      </c>
      <c r="C142" s="15"/>
      <c r="D142" s="41"/>
      <c r="E142" s="3">
        <f>'[1]Post Avails'!E142</f>
        <v>0</v>
      </c>
      <c r="F142" s="3">
        <f>'[1]Post Avails'!G142</f>
        <v>0</v>
      </c>
      <c r="G142" s="3">
        <f>'[1]Post Avails'!H142</f>
        <v>0</v>
      </c>
      <c r="H142" s="3">
        <f>'[1]Post Avails'!I142</f>
        <v>153.70217391304345</v>
      </c>
      <c r="I142" s="3">
        <f>'[1]Post Avails'!K142</f>
        <v>0</v>
      </c>
      <c r="J142" s="3">
        <f>'[1]Post Avails'!M142</f>
        <v>0</v>
      </c>
      <c r="K142" s="3">
        <f>'[1]Post Avails'!N142</f>
        <v>0</v>
      </c>
      <c r="L142" s="3">
        <f>'[1]Post Avails'!O142</f>
        <v>0</v>
      </c>
      <c r="M142" s="26" t="str">
        <f>IF('[1]Post Avails'!P142&lt;30,"Sold Out","Available")</f>
        <v>Sold Out</v>
      </c>
      <c r="N142" s="30">
        <f t="shared" si="2"/>
        <v>153.70217391304345</v>
      </c>
      <c r="O142" s="37" t="str">
        <f>'[2]Variety Info'!C142</f>
        <v>Cream</v>
      </c>
      <c r="P142" s="37" t="str">
        <f>'[2]Variety Info'!D142</f>
        <v>5-7" (12-18cm)</v>
      </c>
      <c r="Q142" s="37" t="str">
        <f>'[2]Variety Info'!E142</f>
        <v>May, June &amp; Sept</v>
      </c>
      <c r="R142" s="37" t="str">
        <f>'[2]Variety Info'!F142</f>
        <v>6-9' (2-3m)</v>
      </c>
      <c r="S142" s="37" t="str">
        <f>'[2]Variety Info'!G142</f>
        <v>B1</v>
      </c>
      <c r="T142" s="37">
        <f>'[2]Variety Info'!H142</f>
        <v>4</v>
      </c>
      <c r="U142" s="37" t="str">
        <f>'[2]Variety Info'!I142</f>
        <v>Yes</v>
      </c>
      <c r="V142" s="37">
        <f>'[2]Variety Info'!J142</f>
        <v>0</v>
      </c>
      <c r="W142" s="37">
        <f>'[2]Variety Info'!K142</f>
        <v>0</v>
      </c>
      <c r="X142" s="37">
        <f>'[2]Variety Info'!L142</f>
        <v>0</v>
      </c>
    </row>
    <row r="143" spans="2:24" ht="15.75" customHeight="1" x14ac:dyDescent="0.25">
      <c r="B143" s="1" t="str">
        <f>'[2]Post Avails'!B143</f>
        <v>Clematis Mrs Cholmondely</v>
      </c>
      <c r="C143" s="15"/>
      <c r="D143" s="41"/>
      <c r="E143" s="3">
        <f>'[1]Post Avails'!E143</f>
        <v>0</v>
      </c>
      <c r="F143" s="3">
        <f>'[1]Post Avails'!G143</f>
        <v>0</v>
      </c>
      <c r="G143" s="3">
        <f>'[1]Post Avails'!H143</f>
        <v>0</v>
      </c>
      <c r="H143" s="3">
        <f>'[1]Post Avails'!I143</f>
        <v>105.584</v>
      </c>
      <c r="I143" s="3">
        <f>'[1]Post Avails'!K143</f>
        <v>0</v>
      </c>
      <c r="J143" s="3">
        <f>'[1]Post Avails'!M143</f>
        <v>0</v>
      </c>
      <c r="K143" s="3">
        <f>'[1]Post Avails'!N143</f>
        <v>0</v>
      </c>
      <c r="L143" s="3">
        <f>'[1]Post Avails'!O143</f>
        <v>0</v>
      </c>
      <c r="M143" s="26" t="str">
        <f>IF('[1]Post Avails'!P143&lt;30,"Sold Out","Available")</f>
        <v>Available</v>
      </c>
      <c r="N143" s="30">
        <f t="shared" si="2"/>
        <v>132.584</v>
      </c>
      <c r="O143" s="37" t="str">
        <f>'[2]Variety Info'!C143</f>
        <v>Blue</v>
      </c>
      <c r="P143" s="37" t="str">
        <f>'[2]Variety Info'!D143</f>
        <v>7-9" (17-23cm)</v>
      </c>
      <c r="Q143" s="37" t="str">
        <f>'[2]Variety Info'!E143</f>
        <v>May - September</v>
      </c>
      <c r="R143" s="37" t="str">
        <f>'[2]Variety Info'!F143</f>
        <v>9-12' (3-4m)</v>
      </c>
      <c r="S143" s="37" t="str">
        <f>'[2]Variety Info'!G143</f>
        <v>B2</v>
      </c>
      <c r="T143" s="37">
        <f>'[2]Variety Info'!H143</f>
        <v>4</v>
      </c>
      <c r="U143" s="37" t="str">
        <f>'[2]Variety Info'!I143</f>
        <v>Yes</v>
      </c>
      <c r="V143" s="37">
        <f>'[2]Variety Info'!J143</f>
        <v>0</v>
      </c>
      <c r="W143" s="37">
        <f>'[2]Variety Info'!K143</f>
        <v>0</v>
      </c>
      <c r="X143" s="37">
        <f>'[2]Variety Info'!L143</f>
        <v>0</v>
      </c>
    </row>
    <row r="144" spans="2:24" ht="15.75" customHeight="1" x14ac:dyDescent="0.25">
      <c r="B144" s="1" t="str">
        <f>'[2]Post Avails'!B144</f>
        <v>Clematis Mrs N Thompson</v>
      </c>
      <c r="C144" s="15"/>
      <c r="D144" s="16"/>
      <c r="E144" s="3">
        <f>'[1]Post Avails'!E144</f>
        <v>4483.9539999999924</v>
      </c>
      <c r="F144" s="3">
        <f>'[1]Post Avails'!G144</f>
        <v>0</v>
      </c>
      <c r="G144" s="3">
        <f>'[1]Post Avails'!H144</f>
        <v>0</v>
      </c>
      <c r="H144" s="3">
        <f>'[1]Post Avails'!I144</f>
        <v>4021.3502608695635</v>
      </c>
      <c r="I144" s="3">
        <f>'[1]Post Avails'!K144</f>
        <v>6754.3</v>
      </c>
      <c r="J144" s="3">
        <f>'[1]Post Avails'!M144</f>
        <v>823.5</v>
      </c>
      <c r="K144" s="3">
        <f>'[1]Post Avails'!N144</f>
        <v>2551.0247999999997</v>
      </c>
      <c r="L144" s="3">
        <f>'[1]Post Avails'!O144</f>
        <v>0</v>
      </c>
      <c r="M144" s="26" t="str">
        <f>IF('[1]Post Avails'!P144&lt;30,"Sold Out","Available")</f>
        <v>Available</v>
      </c>
      <c r="N144" s="30">
        <f t="shared" si="2"/>
        <v>18661.129060869556</v>
      </c>
      <c r="O144" s="37" t="str">
        <f>'[2]Variety Info'!C144</f>
        <v>Bi-Color</v>
      </c>
      <c r="P144" s="37" t="str">
        <f>'[2]Variety Info'!D144</f>
        <v>4-6" (10-15cm)</v>
      </c>
      <c r="Q144" s="37" t="str">
        <f>'[2]Variety Info'!E144</f>
        <v>May, June &amp; Sept</v>
      </c>
      <c r="R144" s="37" t="str">
        <f>'[2]Variety Info'!F144</f>
        <v>6-9' (2-3m)</v>
      </c>
      <c r="S144" s="37" t="str">
        <f>'[2]Variety Info'!G144</f>
        <v>B1</v>
      </c>
      <c r="T144" s="37">
        <f>'[2]Variety Info'!H144</f>
        <v>4</v>
      </c>
      <c r="U144" s="37" t="str">
        <f>'[2]Variety Info'!I144</f>
        <v>Yes</v>
      </c>
      <c r="V144" s="37">
        <f>'[2]Variety Info'!J144</f>
        <v>0</v>
      </c>
      <c r="W144" s="37">
        <f>'[2]Variety Info'!K144</f>
        <v>0</v>
      </c>
      <c r="X144" s="37">
        <f>'[2]Variety Info'!L144</f>
        <v>0</v>
      </c>
    </row>
    <row r="145" spans="2:24" ht="15.75" hidden="1" customHeight="1" x14ac:dyDescent="0.25">
      <c r="B145" s="1" t="str">
        <f>'[2]Post Avails'!B145</f>
        <v>Clematis Mrs P T James</v>
      </c>
      <c r="C145" s="15"/>
      <c r="D145" s="16"/>
      <c r="E145" s="3">
        <f>'[1]Post Avails'!E145</f>
        <v>0</v>
      </c>
      <c r="F145" s="3">
        <f>'[1]Post Avails'!G145</f>
        <v>0</v>
      </c>
      <c r="G145" s="3">
        <f>'[1]Post Avails'!H145</f>
        <v>0</v>
      </c>
      <c r="H145" s="3">
        <f>'[1]Post Avails'!I145</f>
        <v>0</v>
      </c>
      <c r="I145" s="3">
        <f>'[1]Post Avails'!K145</f>
        <v>0</v>
      </c>
      <c r="J145" s="3">
        <f>'[1]Post Avails'!M145</f>
        <v>0</v>
      </c>
      <c r="K145" s="3">
        <f>'[1]Post Avails'!N145</f>
        <v>0</v>
      </c>
      <c r="L145" s="3">
        <f>'[1]Post Avails'!O145</f>
        <v>0</v>
      </c>
      <c r="M145" s="26" t="str">
        <f>IF('[1]Post Avails'!P145&lt;30,"Sold Out","Available")</f>
        <v>Sold Out</v>
      </c>
      <c r="N145" s="30">
        <f t="shared" si="2"/>
        <v>0</v>
      </c>
      <c r="O145" s="37" t="str">
        <f>'[2]Variety Info'!C145</f>
        <v>Blue</v>
      </c>
      <c r="P145" s="37" t="str">
        <f>'[2]Variety Info'!D145</f>
        <v>6-8" (15-20cm)</v>
      </c>
      <c r="Q145" s="37" t="str">
        <f>'[2]Variety Info'!E145</f>
        <v>June - September</v>
      </c>
      <c r="R145" s="37" t="str">
        <f>'[2]Variety Info'!F145</f>
        <v>6-9' (2-3m)</v>
      </c>
      <c r="S145" s="37" t="str">
        <f>'[2]Variety Info'!G145</f>
        <v>B1</v>
      </c>
      <c r="T145" s="37">
        <f>'[2]Variety Info'!H145</f>
        <v>4</v>
      </c>
      <c r="U145" s="37" t="str">
        <f>'[2]Variety Info'!I145</f>
        <v>Yes</v>
      </c>
      <c r="V145" s="37">
        <f>'[2]Variety Info'!J145</f>
        <v>0</v>
      </c>
      <c r="W145" s="37">
        <f>'[2]Variety Info'!K145</f>
        <v>0</v>
      </c>
      <c r="X145" s="37">
        <f>'[2]Variety Info'!L145</f>
        <v>0</v>
      </c>
    </row>
    <row r="146" spans="2:24" ht="15.75" hidden="1" customHeight="1" x14ac:dyDescent="0.25">
      <c r="B146" s="1" t="str">
        <f>'[2]Post Avails'!B146</f>
        <v>Clematis Mrs Spencer Castle</v>
      </c>
      <c r="C146" s="15"/>
      <c r="D146" s="17"/>
      <c r="E146" s="3">
        <f>'[1]Post Avails'!E146</f>
        <v>0</v>
      </c>
      <c r="F146" s="3">
        <f>'[1]Post Avails'!G146</f>
        <v>0</v>
      </c>
      <c r="G146" s="3">
        <f>'[1]Post Avails'!H146</f>
        <v>0</v>
      </c>
      <c r="H146" s="3">
        <f>'[1]Post Avails'!I146</f>
        <v>0</v>
      </c>
      <c r="I146" s="3">
        <f>'[1]Post Avails'!K146</f>
        <v>0</v>
      </c>
      <c r="J146" s="3">
        <f>'[1]Post Avails'!M146</f>
        <v>0</v>
      </c>
      <c r="K146" s="3">
        <f>'[1]Post Avails'!N146</f>
        <v>0</v>
      </c>
      <c r="L146" s="3">
        <f>'[1]Post Avails'!O146</f>
        <v>0</v>
      </c>
      <c r="M146" s="26" t="str">
        <f>IF('[1]Post Avails'!P146&lt;30,"Sold Out","Available")</f>
        <v>Sold Out</v>
      </c>
      <c r="N146" s="30">
        <f t="shared" si="2"/>
        <v>0</v>
      </c>
      <c r="O146" s="37" t="str">
        <f>'[2]Variety Info'!C146</f>
        <v>Pink</v>
      </c>
      <c r="P146" s="37" t="str">
        <f>'[2]Variety Info'!D146</f>
        <v>5-7" (12-18cm)</v>
      </c>
      <c r="Q146" s="37" t="str">
        <f>'[2]Variety Info'!E146</f>
        <v>May, June &amp; Sept</v>
      </c>
      <c r="R146" s="37" t="str">
        <f>'[2]Variety Info'!F146</f>
        <v>6-9' (2-3m)</v>
      </c>
      <c r="S146" s="37" t="str">
        <f>'[2]Variety Info'!G146</f>
        <v>B1</v>
      </c>
      <c r="T146" s="37">
        <f>'[2]Variety Info'!H146</f>
        <v>4</v>
      </c>
      <c r="U146" s="37" t="str">
        <f>'[2]Variety Info'!I146</f>
        <v>Yes</v>
      </c>
      <c r="V146" s="37">
        <f>'[2]Variety Info'!J146</f>
        <v>0</v>
      </c>
      <c r="W146" s="37">
        <f>'[2]Variety Info'!K146</f>
        <v>0</v>
      </c>
      <c r="X146" s="37">
        <f>'[2]Variety Info'!L146</f>
        <v>0</v>
      </c>
    </row>
    <row r="147" spans="2:24" ht="15.75" customHeight="1" x14ac:dyDescent="0.25">
      <c r="B147" s="1" t="str">
        <f>'[2]Post Avails'!B147</f>
        <v>Clematis Multi Blue</v>
      </c>
      <c r="C147" s="15"/>
      <c r="D147" s="17"/>
      <c r="E147" s="3">
        <f>'[1]Post Avails'!E147</f>
        <v>1292.8519999999999</v>
      </c>
      <c r="F147" s="3">
        <f>'[1]Post Avails'!G147</f>
        <v>0</v>
      </c>
      <c r="G147" s="3">
        <f>'[1]Post Avails'!H147</f>
        <v>0</v>
      </c>
      <c r="H147" s="3">
        <f>'[1]Post Avails'!I147</f>
        <v>1634.4679999999998</v>
      </c>
      <c r="I147" s="3">
        <f>'[1]Post Avails'!K147</f>
        <v>0</v>
      </c>
      <c r="J147" s="3">
        <f>'[1]Post Avails'!M147</f>
        <v>0</v>
      </c>
      <c r="K147" s="3">
        <f>'[1]Post Avails'!N147</f>
        <v>0</v>
      </c>
      <c r="L147" s="3">
        <f>'[1]Post Avails'!O147</f>
        <v>0</v>
      </c>
      <c r="M147" s="26" t="str">
        <f>IF('[1]Post Avails'!P147&lt;30,"Sold Out","Available")</f>
        <v>Sold Out</v>
      </c>
      <c r="N147" s="30">
        <f t="shared" si="2"/>
        <v>2927.3199999999997</v>
      </c>
      <c r="O147" s="37" t="str">
        <f>'[2]Variety Info'!C147</f>
        <v>Blue</v>
      </c>
      <c r="P147" s="37" t="str">
        <f>'[2]Variety Info'!D147</f>
        <v>4-6" (10-15cm)</v>
      </c>
      <c r="Q147" s="37" t="str">
        <f>'[2]Variety Info'!E147</f>
        <v>June - September</v>
      </c>
      <c r="R147" s="37" t="str">
        <f>'[2]Variety Info'!F147</f>
        <v>6-9' (2-3m)</v>
      </c>
      <c r="S147" s="37" t="str">
        <f>'[2]Variety Info'!G147</f>
        <v>B2</v>
      </c>
      <c r="T147" s="37">
        <f>'[2]Variety Info'!H147</f>
        <v>4</v>
      </c>
      <c r="U147" s="37" t="str">
        <f>'[2]Variety Info'!I147</f>
        <v>Yes</v>
      </c>
      <c r="V147" s="37">
        <f>'[2]Variety Info'!J147</f>
        <v>0</v>
      </c>
      <c r="W147" s="37">
        <f>'[2]Variety Info'!K147</f>
        <v>0</v>
      </c>
      <c r="X147" s="37">
        <f>'[2]Variety Info'!L147</f>
        <v>0</v>
      </c>
    </row>
    <row r="148" spans="2:24" ht="15.75" customHeight="1" x14ac:dyDescent="0.25">
      <c r="B148" s="49" t="str">
        <f>'[2]Post Avails'!B148</f>
        <v xml:space="preserve">Clematis My Angel </v>
      </c>
      <c r="C148" s="15"/>
      <c r="D148" s="17"/>
      <c r="E148" s="3">
        <f>'[1]Post Avails'!E148</f>
        <v>0</v>
      </c>
      <c r="F148" s="3">
        <f>'[1]Post Avails'!G148</f>
        <v>0</v>
      </c>
      <c r="G148" s="3">
        <f>'[1]Post Avails'!H148</f>
        <v>0</v>
      </c>
      <c r="H148" s="3">
        <f>'[1]Post Avails'!I148</f>
        <v>312.43605978260882</v>
      </c>
      <c r="I148" s="3">
        <f>'[1]Post Avails'!K148</f>
        <v>0</v>
      </c>
      <c r="J148" s="3">
        <f>'[1]Post Avails'!M148</f>
        <v>0</v>
      </c>
      <c r="K148" s="3">
        <f>'[1]Post Avails'!N148</f>
        <v>0</v>
      </c>
      <c r="L148" s="3">
        <f>'[1]Post Avails'!O148</f>
        <v>0</v>
      </c>
      <c r="M148" s="26" t="str">
        <f>IF('[1]Post Avails'!P148&lt;30,"Sold Out","Available")</f>
        <v>Sold Out</v>
      </c>
      <c r="N148" s="30">
        <f t="shared" si="2"/>
        <v>312.43605978260882</v>
      </c>
      <c r="O148" s="37" t="str">
        <f>'[2]Variety Info'!C148</f>
        <v>Bi-Color</v>
      </c>
      <c r="P148" s="37" t="str">
        <f>'[2]Variety Info'!D148</f>
        <v>1-2" (3-5cm)</v>
      </c>
      <c r="Q148" s="37" t="str">
        <f>'[2]Variety Info'!E148</f>
        <v>June - September</v>
      </c>
      <c r="R148" s="37" t="str">
        <f>'[2]Variety Info'!F148</f>
        <v>6-9' (2-3m)</v>
      </c>
      <c r="S148" s="37" t="str">
        <f>'[2]Variety Info'!G148</f>
        <v>C</v>
      </c>
      <c r="T148" s="37">
        <f>'[2]Variety Info'!H148</f>
        <v>3</v>
      </c>
      <c r="U148" s="37">
        <f>'[2]Variety Info'!I148</f>
        <v>0</v>
      </c>
      <c r="V148" s="37">
        <f>'[2]Variety Info'!J148</f>
        <v>0</v>
      </c>
      <c r="W148" s="37">
        <f>'[2]Variety Info'!K148</f>
        <v>0</v>
      </c>
      <c r="X148" s="37" t="str">
        <f>'[2]Variety Info'!L148</f>
        <v>Yes</v>
      </c>
    </row>
    <row r="149" spans="2:24" ht="15.75" customHeight="1" x14ac:dyDescent="0.25">
      <c r="B149" s="1" t="str">
        <f>'[2]Post Avails'!B149</f>
        <v>Clematis Negritjanka (African Girl)</v>
      </c>
      <c r="C149" s="15"/>
      <c r="D149" s="16"/>
      <c r="E149" s="3">
        <f>'[1]Post Avails'!E149</f>
        <v>0</v>
      </c>
      <c r="F149" s="3">
        <f>'[1]Post Avails'!G149</f>
        <v>190.18199999999996</v>
      </c>
      <c r="G149" s="3">
        <f>'[1]Post Avails'!H149</f>
        <v>190.18199999999996</v>
      </c>
      <c r="H149" s="3">
        <f>'[1]Post Avails'!I149</f>
        <v>190.18199999999996</v>
      </c>
      <c r="I149" s="3">
        <f>'[1]Post Avails'!K149</f>
        <v>0</v>
      </c>
      <c r="J149" s="3">
        <f>'[1]Post Avails'!M149</f>
        <v>0</v>
      </c>
      <c r="K149" s="3">
        <f>'[1]Post Avails'!N149</f>
        <v>0</v>
      </c>
      <c r="L149" s="3">
        <f>'[1]Post Avails'!O149</f>
        <v>0</v>
      </c>
      <c r="M149" s="26" t="str">
        <f>IF('[1]Post Avails'!P149&lt;30,"Sold Out","Available")</f>
        <v>Available</v>
      </c>
      <c r="N149" s="30">
        <f t="shared" si="2"/>
        <v>597.54599999999982</v>
      </c>
      <c r="O149" s="37" t="str">
        <f>'[2]Variety Info'!C149</f>
        <v>Purple</v>
      </c>
      <c r="P149" s="37" t="str">
        <f>'[2]Variety Info'!D149</f>
        <v>3-4" (8-10cm)</v>
      </c>
      <c r="Q149" s="37" t="str">
        <f>'[2]Variety Info'!E149</f>
        <v>July - September</v>
      </c>
      <c r="R149" s="37" t="str">
        <f>'[2]Variety Info'!F149</f>
        <v>9-12' (3-4m)</v>
      </c>
      <c r="S149" s="37" t="str">
        <f>'[2]Variety Info'!G149</f>
        <v>C</v>
      </c>
      <c r="T149" s="37">
        <f>'[2]Variety Info'!H149</f>
        <v>3</v>
      </c>
      <c r="U149" s="37" t="str">
        <f>'[2]Variety Info'!I149</f>
        <v>Yes</v>
      </c>
      <c r="V149" s="37">
        <f>'[2]Variety Info'!J149</f>
        <v>0</v>
      </c>
      <c r="W149" s="37">
        <f>'[2]Variety Info'!K149</f>
        <v>0</v>
      </c>
      <c r="X149" s="37" t="str">
        <f>'[2]Variety Info'!L149</f>
        <v>Yes</v>
      </c>
    </row>
    <row r="150" spans="2:24" ht="15.75" customHeight="1" x14ac:dyDescent="0.25">
      <c r="B150" s="1" t="str">
        <f>'[2]Post Avails'!B150</f>
        <v>Clematis Nelly Moser</v>
      </c>
      <c r="C150" s="15"/>
      <c r="D150" s="16"/>
      <c r="E150" s="3">
        <f>'[1]Post Avails'!E150</f>
        <v>22254.386000000006</v>
      </c>
      <c r="F150" s="3">
        <f>'[1]Post Avails'!G150</f>
        <v>8727.76</v>
      </c>
      <c r="G150" s="3">
        <f>'[1]Post Avails'!H150</f>
        <v>8727.76</v>
      </c>
      <c r="H150" s="3">
        <f>'[1]Post Avails'!I150</f>
        <v>16258.66</v>
      </c>
      <c r="I150" s="3">
        <f>'[1]Post Avails'!K150</f>
        <v>32953.5</v>
      </c>
      <c r="J150" s="3">
        <f>'[1]Post Avails'!M150</f>
        <v>499.5</v>
      </c>
      <c r="K150" s="3">
        <f>'[1]Post Avails'!N150</f>
        <v>725.91840000000002</v>
      </c>
      <c r="L150" s="3">
        <f>'[1]Post Avails'!O150</f>
        <v>1900</v>
      </c>
      <c r="M150" s="26" t="str">
        <f>IF('[1]Post Avails'!P150&lt;30,"Sold Out","Available")</f>
        <v>Available</v>
      </c>
      <c r="N150" s="30">
        <f t="shared" si="2"/>
        <v>92074.484400000001</v>
      </c>
      <c r="O150" s="37" t="str">
        <f>'[2]Variety Info'!C150</f>
        <v>Bi-Color</v>
      </c>
      <c r="P150" s="37" t="str">
        <f>'[2]Variety Info'!D150</f>
        <v>7-9" (17-23cm)</v>
      </c>
      <c r="Q150" s="37" t="str">
        <f>'[2]Variety Info'!E150</f>
        <v>May, June &amp; Sept</v>
      </c>
      <c r="R150" s="37" t="str">
        <f>'[2]Variety Info'!F150</f>
        <v>6-9' (2-3m)</v>
      </c>
      <c r="S150" s="37" t="str">
        <f>'[2]Variety Info'!G150</f>
        <v>B1</v>
      </c>
      <c r="T150" s="37">
        <f>'[2]Variety Info'!H150</f>
        <v>4</v>
      </c>
      <c r="U150" s="37" t="str">
        <f>'[2]Variety Info'!I150</f>
        <v>Yes</v>
      </c>
      <c r="V150" s="37">
        <f>'[2]Variety Info'!J150</f>
        <v>0</v>
      </c>
      <c r="W150" s="37">
        <f>'[2]Variety Info'!K150</f>
        <v>0</v>
      </c>
      <c r="X150" s="37">
        <f>'[2]Variety Info'!L150</f>
        <v>0</v>
      </c>
    </row>
    <row r="151" spans="2:24" ht="15.75" hidden="1" customHeight="1" x14ac:dyDescent="0.25">
      <c r="B151" s="49" t="str">
        <f>'[2]Post Avails'!B151</f>
        <v>Clematis New Love</v>
      </c>
      <c r="C151" s="15"/>
      <c r="D151" s="16"/>
      <c r="E151" s="3">
        <f>'[1]Post Avails'!E151</f>
        <v>0</v>
      </c>
      <c r="F151" s="3">
        <f>'[1]Post Avails'!G151</f>
        <v>0</v>
      </c>
      <c r="G151" s="3">
        <f>'[1]Post Avails'!H151</f>
        <v>0</v>
      </c>
      <c r="H151" s="3">
        <f>'[1]Post Avails'!I151</f>
        <v>0</v>
      </c>
      <c r="I151" s="3">
        <f>'[1]Post Avails'!K151</f>
        <v>0</v>
      </c>
      <c r="J151" s="3">
        <f>'[1]Post Avails'!M151</f>
        <v>0</v>
      </c>
      <c r="K151" s="3">
        <f>'[1]Post Avails'!N151</f>
        <v>0</v>
      </c>
      <c r="L151" s="3">
        <f>'[1]Post Avails'!O151</f>
        <v>0</v>
      </c>
      <c r="M151" s="26" t="str">
        <f>IF('[1]Post Avails'!P151&lt;30,"Sold Out","Available")</f>
        <v>Sold Out</v>
      </c>
      <c r="N151" s="30">
        <f t="shared" si="2"/>
        <v>0</v>
      </c>
      <c r="O151" s="37" t="str">
        <f>'[2]Variety Info'!C151</f>
        <v>Blue</v>
      </c>
      <c r="P151" s="37">
        <f>'[2]Variety Info'!D151</f>
        <v>0</v>
      </c>
      <c r="Q151" s="37" t="str">
        <f>'[2]Variety Info'!E151</f>
        <v>July - September</v>
      </c>
      <c r="R151" s="37" t="str">
        <f>'[2]Variety Info'!F151</f>
        <v>2-4' (0.5-1.5m)</v>
      </c>
      <c r="S151" s="37" t="str">
        <f>'[2]Variety Info'!G151</f>
        <v>C</v>
      </c>
      <c r="T151" s="37">
        <f>'[2]Variety Info'!H151</f>
        <v>0</v>
      </c>
      <c r="U151" s="37">
        <f>'[2]Variety Info'!I151</f>
        <v>0</v>
      </c>
      <c r="V151" s="37">
        <f>'[2]Variety Info'!J151</f>
        <v>0</v>
      </c>
      <c r="W151" s="37" t="str">
        <f>'[2]Variety Info'!K151</f>
        <v>yes</v>
      </c>
      <c r="X151" s="37">
        <f>'[2]Variety Info'!L151</f>
        <v>0</v>
      </c>
    </row>
    <row r="152" spans="2:24" ht="15.75" customHeight="1" x14ac:dyDescent="0.25">
      <c r="B152" s="1" t="str">
        <f>'[2]Post Avails'!B152</f>
        <v>Clematis Niobe</v>
      </c>
      <c r="C152" s="15"/>
      <c r="D152" s="16"/>
      <c r="E152" s="3">
        <f>'[1]Post Avails'!E152</f>
        <v>0</v>
      </c>
      <c r="F152" s="3">
        <f>'[1]Post Avails'!G152</f>
        <v>0</v>
      </c>
      <c r="G152" s="3">
        <f>'[1]Post Avails'!H152</f>
        <v>0</v>
      </c>
      <c r="H152" s="3">
        <f>'[1]Post Avails'!I152</f>
        <v>7875.489108695645</v>
      </c>
      <c r="I152" s="3">
        <f>'[1]Post Avails'!K152</f>
        <v>14996.7</v>
      </c>
      <c r="J152" s="3">
        <f>'[1]Post Avails'!M152</f>
        <v>0</v>
      </c>
      <c r="K152" s="3">
        <f>'[1]Post Avails'!N152</f>
        <v>985.75919999999996</v>
      </c>
      <c r="L152" s="3">
        <f>'[1]Post Avails'!O152</f>
        <v>200</v>
      </c>
      <c r="M152" s="26" t="str">
        <f>IF('[1]Post Avails'!P152&lt;30,"Sold Out","Available")</f>
        <v>Sold Out</v>
      </c>
      <c r="N152" s="30">
        <f t="shared" si="2"/>
        <v>24057.948308695646</v>
      </c>
      <c r="O152" s="37" t="str">
        <f>'[2]Variety Info'!C152</f>
        <v>Red</v>
      </c>
      <c r="P152" s="37" t="str">
        <f>'[2]Variety Info'!D152</f>
        <v>4-6" (10-15cm)</v>
      </c>
      <c r="Q152" s="37" t="str">
        <f>'[2]Variety Info'!E152</f>
        <v>June - September</v>
      </c>
      <c r="R152" s="37" t="str">
        <f>'[2]Variety Info'!F152</f>
        <v>6-8' (2-2.5m)</v>
      </c>
      <c r="S152" s="37" t="str">
        <f>'[2]Variety Info'!G152</f>
        <v>B2 or C</v>
      </c>
      <c r="T152" s="37">
        <f>'[2]Variety Info'!H152</f>
        <v>4</v>
      </c>
      <c r="U152" s="37" t="str">
        <f>'[2]Variety Info'!I152</f>
        <v>Yes</v>
      </c>
      <c r="V152" s="37">
        <f>'[2]Variety Info'!J152</f>
        <v>0</v>
      </c>
      <c r="W152" s="37">
        <f>'[2]Variety Info'!K152</f>
        <v>0</v>
      </c>
      <c r="X152" s="37">
        <f>'[2]Variety Info'!L152</f>
        <v>0</v>
      </c>
    </row>
    <row r="153" spans="2:24" ht="15.75" customHeight="1" x14ac:dyDescent="0.25">
      <c r="B153" s="49" t="str">
        <f>'[2]Post Avails'!B153</f>
        <v>Clematis Omoshiro</v>
      </c>
      <c r="C153" s="15"/>
      <c r="D153" s="16"/>
      <c r="E153" s="3">
        <f>'[1]Post Avails'!E153</f>
        <v>0</v>
      </c>
      <c r="F153" s="3">
        <f>'[1]Post Avails'!G153</f>
        <v>0</v>
      </c>
      <c r="G153" s="3">
        <f>'[1]Post Avails'!H153</f>
        <v>0</v>
      </c>
      <c r="H153" s="3">
        <f>'[1]Post Avails'!I153</f>
        <v>243.904</v>
      </c>
      <c r="I153" s="3">
        <f>'[1]Post Avails'!K153</f>
        <v>0</v>
      </c>
      <c r="J153" s="3">
        <f>'[1]Post Avails'!M153</f>
        <v>0</v>
      </c>
      <c r="K153" s="3">
        <f>'[1]Post Avails'!N153</f>
        <v>0</v>
      </c>
      <c r="L153" s="3">
        <f>'[1]Post Avails'!O153</f>
        <v>0</v>
      </c>
      <c r="M153" s="26" t="str">
        <f>IF('[1]Post Avails'!P153&lt;30,"Sold Out","Available")</f>
        <v>Sold Out</v>
      </c>
      <c r="N153" s="30">
        <f t="shared" si="2"/>
        <v>243.904</v>
      </c>
      <c r="O153" s="37">
        <f>'[2]Variety Info'!C153</f>
        <v>0</v>
      </c>
      <c r="P153" s="37">
        <f>'[2]Variety Info'!D153</f>
        <v>0</v>
      </c>
      <c r="Q153" s="37">
        <f>'[2]Variety Info'!E153</f>
        <v>0</v>
      </c>
      <c r="R153" s="37">
        <f>'[2]Variety Info'!F153</f>
        <v>0</v>
      </c>
      <c r="S153" s="37">
        <f>'[2]Variety Info'!G153</f>
        <v>0</v>
      </c>
      <c r="T153" s="37">
        <f>'[2]Variety Info'!H153</f>
        <v>0</v>
      </c>
      <c r="U153" s="37">
        <f>'[2]Variety Info'!I153</f>
        <v>0</v>
      </c>
      <c r="V153" s="37">
        <f>'[2]Variety Info'!J153</f>
        <v>0</v>
      </c>
      <c r="W153" s="37">
        <f>'[2]Variety Info'!K153</f>
        <v>0</v>
      </c>
      <c r="X153" s="37">
        <f>'[2]Variety Info'!L153</f>
        <v>0</v>
      </c>
    </row>
    <row r="154" spans="2:24" ht="15.75" customHeight="1" x14ac:dyDescent="0.25">
      <c r="B154" s="1" t="str">
        <f>'[2]Post Avails'!B154</f>
        <v>Clematis Paniculata (terniflora) -Sweet Autumn</v>
      </c>
      <c r="C154" s="15"/>
      <c r="D154" s="17"/>
      <c r="E154" s="3">
        <f>'[1]Post Avails'!E154</f>
        <v>757.5789999999979</v>
      </c>
      <c r="F154" s="3">
        <f>'[1]Post Avails'!G154</f>
        <v>267.11999999999989</v>
      </c>
      <c r="G154" s="3">
        <f>'[1]Post Avails'!H154</f>
        <v>339.3599999999999</v>
      </c>
      <c r="H154" s="3">
        <f>'[1]Post Avails'!I154</f>
        <v>5653.4705978260863</v>
      </c>
      <c r="I154" s="3">
        <f>'[1]Post Avails'!K154</f>
        <v>0</v>
      </c>
      <c r="J154" s="3">
        <f>'[1]Post Avails'!M154</f>
        <v>0</v>
      </c>
      <c r="K154" s="3">
        <f>'[1]Post Avails'!N154</f>
        <v>0</v>
      </c>
      <c r="L154" s="3">
        <f>'[1]Post Avails'!O154</f>
        <v>0</v>
      </c>
      <c r="M154" s="26" t="str">
        <f>IF('[1]Post Avails'!P154&lt;30,"Sold Out","Available")</f>
        <v>Sold Out</v>
      </c>
      <c r="N154" s="30">
        <f t="shared" si="2"/>
        <v>7017.5295978260838</v>
      </c>
      <c r="O154" s="37" t="str">
        <f>'[2]Variety Info'!C154</f>
        <v>White</v>
      </c>
      <c r="P154" s="37" t="str">
        <f>'[2]Variety Info'!D154</f>
        <v>1-2" (3-5cm)</v>
      </c>
      <c r="Q154" s="37" t="str">
        <f>'[2]Variety Info'!E154</f>
        <v>September - Oct</v>
      </c>
      <c r="R154" s="37" t="str">
        <f>'[2]Variety Info'!F154</f>
        <v>20-30' (6-9m)</v>
      </c>
      <c r="S154" s="37" t="str">
        <f>'[2]Variety Info'!G154</f>
        <v>C</v>
      </c>
      <c r="T154" s="37">
        <f>'[2]Variety Info'!H154</f>
        <v>5</v>
      </c>
      <c r="U154" s="37">
        <f>'[2]Variety Info'!I154</f>
        <v>0</v>
      </c>
      <c r="V154" s="37" t="str">
        <f>'[2]Variety Info'!J154</f>
        <v>Semi</v>
      </c>
      <c r="W154" s="37" t="str">
        <f>'[2]Variety Info'!K154</f>
        <v>Yes</v>
      </c>
      <c r="X154" s="37">
        <f>'[2]Variety Info'!L154</f>
        <v>0</v>
      </c>
    </row>
    <row r="155" spans="2:24" ht="15.75" hidden="1" customHeight="1" x14ac:dyDescent="0.25">
      <c r="B155" s="49" t="str">
        <f>'[2]Post Avails'!B155</f>
        <v>Clematis PARADISE</v>
      </c>
      <c r="C155" s="15"/>
      <c r="D155" s="16"/>
      <c r="E155" s="3">
        <f>'[1]Post Avails'!E155</f>
        <v>0</v>
      </c>
      <c r="F155" s="3">
        <f>'[1]Post Avails'!G155</f>
        <v>0</v>
      </c>
      <c r="G155" s="3">
        <f>'[1]Post Avails'!H155</f>
        <v>0</v>
      </c>
      <c r="H155" s="3">
        <f>'[1]Post Avails'!I155</f>
        <v>0</v>
      </c>
      <c r="I155" s="3">
        <f>'[1]Post Avails'!K155</f>
        <v>0</v>
      </c>
      <c r="J155" s="3">
        <f>'[1]Post Avails'!M155</f>
        <v>0</v>
      </c>
      <c r="K155" s="3">
        <f>'[1]Post Avails'!N155</f>
        <v>0</v>
      </c>
      <c r="L155" s="3">
        <f>'[1]Post Avails'!O155</f>
        <v>0</v>
      </c>
      <c r="M155" s="26" t="str">
        <f>IF('[1]Post Avails'!P155&lt;30,"Sold Out","Available")</f>
        <v>Sold Out</v>
      </c>
      <c r="N155" s="30">
        <f t="shared" si="2"/>
        <v>0</v>
      </c>
      <c r="O155" s="37">
        <f>'[2]Variety Info'!C155</f>
        <v>0</v>
      </c>
      <c r="P155" s="37" t="str">
        <f>'[2]Variety Info'!D155</f>
        <v>4-6" (10-15cm)</v>
      </c>
      <c r="Q155" s="37" t="str">
        <f>'[2]Variety Info'!E155</f>
        <v>May, June &amp; Sept</v>
      </c>
      <c r="R155" s="37" t="str">
        <f>'[2]Variety Info'!F155</f>
        <v>6-9' (2-3m)</v>
      </c>
      <c r="S155" s="37" t="str">
        <f>'[2]Variety Info'!G155</f>
        <v>B1</v>
      </c>
      <c r="T155" s="37">
        <f>'[2]Variety Info'!H155</f>
        <v>4</v>
      </c>
      <c r="U155" s="37" t="str">
        <f>'[2]Variety Info'!I155</f>
        <v>Yes</v>
      </c>
      <c r="V155" s="37">
        <f>'[2]Variety Info'!J155</f>
        <v>0</v>
      </c>
      <c r="W155" s="37">
        <f>'[2]Variety Info'!K155</f>
        <v>0</v>
      </c>
      <c r="X155" s="37">
        <f>'[2]Variety Info'!L155</f>
        <v>0</v>
      </c>
    </row>
    <row r="156" spans="2:24" ht="15.75" hidden="1" customHeight="1" x14ac:dyDescent="0.25">
      <c r="B156" s="1" t="str">
        <f>'[2]Post Avails'!B156</f>
        <v>Clematis Perle D'Azur</v>
      </c>
      <c r="C156" s="15"/>
      <c r="D156" s="16"/>
      <c r="E156" s="3">
        <f>'[1]Post Avails'!E156</f>
        <v>0</v>
      </c>
      <c r="F156" s="3">
        <f>'[1]Post Avails'!G156</f>
        <v>0</v>
      </c>
      <c r="G156" s="3">
        <f>'[1]Post Avails'!H156</f>
        <v>0</v>
      </c>
      <c r="H156" s="3">
        <f>'[1]Post Avails'!I156</f>
        <v>0</v>
      </c>
      <c r="I156" s="3">
        <f>'[1]Post Avails'!K156</f>
        <v>0</v>
      </c>
      <c r="J156" s="3">
        <f>'[1]Post Avails'!M156</f>
        <v>0</v>
      </c>
      <c r="K156" s="3">
        <f>'[1]Post Avails'!N156</f>
        <v>0</v>
      </c>
      <c r="L156" s="3">
        <f>'[1]Post Avails'!O156</f>
        <v>0</v>
      </c>
      <c r="M156" s="26" t="str">
        <f>IF('[1]Post Avails'!P156&lt;30,"Sold Out","Available")</f>
        <v>Sold Out</v>
      </c>
      <c r="N156" s="30">
        <f t="shared" si="2"/>
        <v>0</v>
      </c>
      <c r="O156" s="37" t="str">
        <f>'[2]Variety Info'!C156</f>
        <v>Blue</v>
      </c>
      <c r="P156" s="37" t="str">
        <f>'[2]Variety Info'!D156</f>
        <v>4-6" (10-15cm)</v>
      </c>
      <c r="Q156" s="37" t="str">
        <f>'[2]Variety Info'!E156</f>
        <v>June - September</v>
      </c>
      <c r="R156" s="37" t="str">
        <f>'[2]Variety Info'!F156</f>
        <v>9-12' (3-4m)</v>
      </c>
      <c r="S156" s="37" t="str">
        <f>'[2]Variety Info'!G156</f>
        <v>C</v>
      </c>
      <c r="T156" s="37">
        <f>'[2]Variety Info'!H156</f>
        <v>3</v>
      </c>
      <c r="U156" s="37">
        <f>'[2]Variety Info'!I156</f>
        <v>0</v>
      </c>
      <c r="V156" s="37">
        <f>'[2]Variety Info'!J156</f>
        <v>0</v>
      </c>
      <c r="W156" s="37">
        <f>'[2]Variety Info'!K156</f>
        <v>0</v>
      </c>
      <c r="X156" s="37">
        <f>'[2]Variety Info'!L156</f>
        <v>0</v>
      </c>
    </row>
    <row r="157" spans="2:24" ht="15.75" customHeight="1" x14ac:dyDescent="0.25">
      <c r="B157" s="1" t="str">
        <f>'[2]Post Avails'!B157</f>
        <v>Clematis Piilu</v>
      </c>
      <c r="C157" s="15"/>
      <c r="D157" s="16"/>
      <c r="E157" s="3">
        <f>'[1]Post Avails'!E157</f>
        <v>5092.8639999999941</v>
      </c>
      <c r="F157" s="3">
        <f>'[1]Post Avails'!G157</f>
        <v>490.53599999999915</v>
      </c>
      <c r="G157" s="3">
        <f>'[1]Post Avails'!H157</f>
        <v>490.53599999999915</v>
      </c>
      <c r="H157" s="3">
        <f>'[1]Post Avails'!I157</f>
        <v>6115.1691956521718</v>
      </c>
      <c r="I157" s="3">
        <f>'[1]Post Avails'!K157</f>
        <v>10690.199999999999</v>
      </c>
      <c r="J157" s="3">
        <f>'[1]Post Avails'!M157</f>
        <v>477</v>
      </c>
      <c r="K157" s="3">
        <f>'[1]Post Avails'!N157</f>
        <v>2619.2664</v>
      </c>
      <c r="L157" s="3">
        <f>'[1]Post Avails'!O157</f>
        <v>0</v>
      </c>
      <c r="M157" s="26" t="str">
        <f>IF('[1]Post Avails'!P157&lt;30,"Sold Out","Available")</f>
        <v>Sold Out</v>
      </c>
      <c r="N157" s="30">
        <f t="shared" si="2"/>
        <v>25975.571595652164</v>
      </c>
      <c r="O157" s="37" t="str">
        <f>'[2]Variety Info'!C157</f>
        <v>Bi-Color</v>
      </c>
      <c r="P157" s="37" t="str">
        <f>'[2]Variety Info'!D157</f>
        <v>4-6" (10-15cm)</v>
      </c>
      <c r="Q157" s="37" t="str">
        <f>'[2]Variety Info'!E157</f>
        <v>May, June &amp; Sept</v>
      </c>
      <c r="R157" s="37" t="str">
        <f>'[2]Variety Info'!F157</f>
        <v>4-6' (1-2m)</v>
      </c>
      <c r="S157" s="37" t="str">
        <f>'[2]Variety Info'!G157</f>
        <v>B1</v>
      </c>
      <c r="T157" s="37">
        <f>'[2]Variety Info'!H157</f>
        <v>4</v>
      </c>
      <c r="U157" s="37" t="str">
        <f>'[2]Variety Info'!I157</f>
        <v>Yes</v>
      </c>
      <c r="V157" s="37">
        <f>'[2]Variety Info'!J157</f>
        <v>0</v>
      </c>
      <c r="W157" s="37">
        <f>'[2]Variety Info'!K157</f>
        <v>0</v>
      </c>
      <c r="X157" s="37">
        <f>'[2]Variety Info'!L157</f>
        <v>0</v>
      </c>
    </row>
    <row r="158" spans="2:24" ht="15.75" customHeight="1" x14ac:dyDescent="0.25">
      <c r="B158" s="1" t="str">
        <f>'[2]Post Avails'!B158</f>
        <v>Clematis Pink Champagne</v>
      </c>
      <c r="C158" s="15"/>
      <c r="D158" s="17"/>
      <c r="E158" s="3">
        <f>'[1]Post Avails'!E158</f>
        <v>14585.565999999997</v>
      </c>
      <c r="F158" s="3">
        <f>'[1]Post Avails'!G158</f>
        <v>747.12799999999879</v>
      </c>
      <c r="G158" s="3">
        <f>'[1]Post Avails'!H158</f>
        <v>747.12799999999879</v>
      </c>
      <c r="H158" s="3">
        <f>'[1]Post Avails'!I158</f>
        <v>9179.6823478260849</v>
      </c>
      <c r="I158" s="3">
        <f>'[1]Post Avails'!K158</f>
        <v>10844.1</v>
      </c>
      <c r="J158" s="3">
        <f>'[1]Post Avails'!M158</f>
        <v>0</v>
      </c>
      <c r="K158" s="3">
        <f>'[1]Post Avails'!N158</f>
        <v>108.50399999999991</v>
      </c>
      <c r="L158" s="3">
        <f>'[1]Post Avails'!O158</f>
        <v>700</v>
      </c>
      <c r="M158" s="26" t="str">
        <f>IF('[1]Post Avails'!P158&lt;30,"Sold Out","Available")</f>
        <v>Sold Out</v>
      </c>
      <c r="N158" s="30">
        <f t="shared" si="2"/>
        <v>36912.108347826077</v>
      </c>
      <c r="O158" s="37" t="str">
        <f>'[2]Variety Info'!C158</f>
        <v>Pink</v>
      </c>
      <c r="P158" s="37" t="str">
        <f>'[2]Variety Info'!D158</f>
        <v>6-8" (15-20cm)</v>
      </c>
      <c r="Q158" s="37" t="str">
        <f>'[2]Variety Info'!E158</f>
        <v>May, June &amp; Sept</v>
      </c>
      <c r="R158" s="37" t="str">
        <f>'[2]Variety Info'!F158</f>
        <v>6-9' (2-3m)</v>
      </c>
      <c r="S158" s="37" t="str">
        <f>'[2]Variety Info'!G158</f>
        <v>B1</v>
      </c>
      <c r="T158" s="37">
        <f>'[2]Variety Info'!H158</f>
        <v>4</v>
      </c>
      <c r="U158" s="37" t="str">
        <f>'[2]Variety Info'!I158</f>
        <v>Yes</v>
      </c>
      <c r="V158" s="37">
        <f>'[2]Variety Info'!J158</f>
        <v>0</v>
      </c>
      <c r="W158" s="37">
        <f>'[2]Variety Info'!K158</f>
        <v>0</v>
      </c>
      <c r="X158" s="37">
        <f>'[2]Variety Info'!L158</f>
        <v>0</v>
      </c>
    </row>
    <row r="159" spans="2:24" ht="15.75" customHeight="1" x14ac:dyDescent="0.25">
      <c r="B159" s="1" t="str">
        <f>'[2]Post Avails'!B159</f>
        <v>Clematis Pink Fantasy</v>
      </c>
      <c r="C159" s="15"/>
      <c r="D159" s="17"/>
      <c r="E159" s="3">
        <f>'[1]Post Avails'!E159</f>
        <v>1921.6080000000029</v>
      </c>
      <c r="F159" s="3">
        <f>'[1]Post Avails'!G159</f>
        <v>0</v>
      </c>
      <c r="G159" s="3">
        <f>'[1]Post Avails'!H159</f>
        <v>0</v>
      </c>
      <c r="H159" s="3">
        <f>'[1]Post Avails'!I159</f>
        <v>1693.6679999999994</v>
      </c>
      <c r="I159" s="3">
        <f>'[1]Post Avails'!K159</f>
        <v>841.5</v>
      </c>
      <c r="J159" s="3">
        <f>'[1]Post Avails'!M159</f>
        <v>672.8</v>
      </c>
      <c r="K159" s="3">
        <f>'[1]Post Avails'!N159</f>
        <v>2275.1455999999998</v>
      </c>
      <c r="L159" s="3">
        <f>'[1]Post Avails'!O159</f>
        <v>0</v>
      </c>
      <c r="M159" s="26" t="str">
        <f>IF('[1]Post Avails'!P159&lt;30,"Sold Out","Available")</f>
        <v>Sold Out</v>
      </c>
      <c r="N159" s="30">
        <f t="shared" si="2"/>
        <v>7404.7216000000026</v>
      </c>
      <c r="O159" s="37" t="str">
        <f>'[2]Variety Info'!C159</f>
        <v>Pink</v>
      </c>
      <c r="P159" s="37" t="str">
        <f>'[2]Variety Info'!D159</f>
        <v>4-6" (10-15cm)</v>
      </c>
      <c r="Q159" s="37" t="str">
        <f>'[2]Variety Info'!E159</f>
        <v>June - September</v>
      </c>
      <c r="R159" s="37" t="str">
        <f>'[2]Variety Info'!F159</f>
        <v>6-8'(2-2.5m)</v>
      </c>
      <c r="S159" s="37" t="str">
        <f>'[2]Variety Info'!G159</f>
        <v>B2 or C</v>
      </c>
      <c r="T159" s="37">
        <f>'[2]Variety Info'!H159</f>
        <v>3</v>
      </c>
      <c r="U159" s="37" t="str">
        <f>'[2]Variety Info'!I159</f>
        <v>Yes</v>
      </c>
      <c r="V159" s="37">
        <f>'[2]Variety Info'!J159</f>
        <v>0</v>
      </c>
      <c r="W159" s="37">
        <f>'[2]Variety Info'!K159</f>
        <v>0</v>
      </c>
      <c r="X159" s="37">
        <f>'[2]Variety Info'!L159</f>
        <v>0</v>
      </c>
    </row>
    <row r="160" spans="2:24" ht="15.75" hidden="1" customHeight="1" x14ac:dyDescent="0.25">
      <c r="B160" s="1" t="str">
        <f>'[2]Post Avails'!B160</f>
        <v>Clematis Prince Charles</v>
      </c>
      <c r="C160" s="15"/>
      <c r="D160" s="17"/>
      <c r="E160" s="3">
        <f>'[1]Post Avails'!E160</f>
        <v>0</v>
      </c>
      <c r="F160" s="3">
        <f>'[1]Post Avails'!G160</f>
        <v>0</v>
      </c>
      <c r="G160" s="3">
        <f>'[1]Post Avails'!H160</f>
        <v>0</v>
      </c>
      <c r="H160" s="3">
        <f>'[1]Post Avails'!I160</f>
        <v>0</v>
      </c>
      <c r="I160" s="3">
        <f>'[1]Post Avails'!K160</f>
        <v>0</v>
      </c>
      <c r="J160" s="3">
        <f>'[1]Post Avails'!M160</f>
        <v>0</v>
      </c>
      <c r="K160" s="3">
        <f>'[1]Post Avails'!N160</f>
        <v>0</v>
      </c>
      <c r="L160" s="3">
        <f>'[1]Post Avails'!O160</f>
        <v>0</v>
      </c>
      <c r="M160" s="26" t="str">
        <f>IF('[1]Post Avails'!P160&lt;30,"Sold Out","Available")</f>
        <v>Sold Out</v>
      </c>
      <c r="N160" s="30">
        <f t="shared" si="2"/>
        <v>0</v>
      </c>
      <c r="O160" s="37" t="str">
        <f>'[2]Variety Info'!C160</f>
        <v>Blue</v>
      </c>
      <c r="P160" s="37" t="str">
        <f>'[2]Variety Info'!D160</f>
        <v>3-4" (8-10cm)</v>
      </c>
      <c r="Q160" s="37" t="str">
        <f>'[2]Variety Info'!E160</f>
        <v>June - September</v>
      </c>
      <c r="R160" s="37" t="str">
        <f>'[2]Variety Info'!F160</f>
        <v>6-8'(2-2.5m)</v>
      </c>
      <c r="S160" s="37" t="str">
        <f>'[2]Variety Info'!G160</f>
        <v>C</v>
      </c>
      <c r="T160" s="37">
        <f>'[2]Variety Info'!H160</f>
        <v>3</v>
      </c>
      <c r="U160" s="37">
        <f>'[2]Variety Info'!I160</f>
        <v>0</v>
      </c>
      <c r="V160" s="37">
        <f>'[2]Variety Info'!J160</f>
        <v>0</v>
      </c>
      <c r="W160" s="37">
        <f>'[2]Variety Info'!K160</f>
        <v>0</v>
      </c>
      <c r="X160" s="37" t="str">
        <f>'[2]Variety Info'!L160</f>
        <v>Yes</v>
      </c>
    </row>
    <row r="161" spans="2:24" ht="15.75" customHeight="1" x14ac:dyDescent="0.25">
      <c r="B161" s="1" t="str">
        <f>'[2]Post Avails'!B161</f>
        <v>Clematis Prince Phillip</v>
      </c>
      <c r="C161" s="15"/>
      <c r="D161" s="17"/>
      <c r="E161" s="3">
        <f>'[1]Post Avails'!E161</f>
        <v>0</v>
      </c>
      <c r="F161" s="3">
        <f>'[1]Post Avails'!G161</f>
        <v>85.992000000000004</v>
      </c>
      <c r="G161" s="3">
        <f>'[1]Post Avails'!H161</f>
        <v>85.992000000000004</v>
      </c>
      <c r="H161" s="3">
        <f>'[1]Post Avails'!I161</f>
        <v>128.83199999999999</v>
      </c>
      <c r="I161" s="3">
        <f>'[1]Post Avails'!K161</f>
        <v>0</v>
      </c>
      <c r="J161" s="3">
        <f>'[1]Post Avails'!M161</f>
        <v>0</v>
      </c>
      <c r="K161" s="3">
        <f>'[1]Post Avails'!N161</f>
        <v>0</v>
      </c>
      <c r="L161" s="3">
        <f>'[1]Post Avails'!O161</f>
        <v>0</v>
      </c>
      <c r="M161" s="26" t="str">
        <f>IF('[1]Post Avails'!P161&lt;30,"Sold Out","Available")</f>
        <v>Sold Out</v>
      </c>
      <c r="N161" s="30">
        <f t="shared" si="2"/>
        <v>300.81600000000003</v>
      </c>
      <c r="O161" s="37" t="str">
        <f>'[2]Variety Info'!C161</f>
        <v>Bi-Color</v>
      </c>
      <c r="P161" s="37" t="str">
        <f>'[2]Variety Info'!D161</f>
        <v>8-10" (20-25cm)</v>
      </c>
      <c r="Q161" s="37" t="str">
        <f>'[2]Variety Info'!E161</f>
        <v>June - August</v>
      </c>
      <c r="R161" s="37" t="str">
        <f>'[2]Variety Info'!F161</f>
        <v>6-9' (2-3m)</v>
      </c>
      <c r="S161" s="37" t="str">
        <f>'[2]Variety Info'!G161</f>
        <v>B2</v>
      </c>
      <c r="T161" s="37">
        <f>'[2]Variety Info'!H161</f>
        <v>4</v>
      </c>
      <c r="U161" s="37" t="str">
        <f>'[2]Variety Info'!I161</f>
        <v>Yes</v>
      </c>
      <c r="V161" s="37">
        <f>'[2]Variety Info'!J161</f>
        <v>0</v>
      </c>
      <c r="W161" s="37">
        <f>'[2]Variety Info'!K161</f>
        <v>0</v>
      </c>
      <c r="X161" s="37">
        <f>'[2]Variety Info'!L161</f>
        <v>0</v>
      </c>
    </row>
    <row r="162" spans="2:24" ht="15.75" customHeight="1" x14ac:dyDescent="0.25">
      <c r="B162" s="49" t="str">
        <f>'[2]Post Avails'!B162</f>
        <v xml:space="preserve">Clematis Princess Diana </v>
      </c>
      <c r="C162" s="15"/>
      <c r="D162" s="16"/>
      <c r="E162" s="3">
        <f>'[1]Post Avails'!E162</f>
        <v>0</v>
      </c>
      <c r="F162" s="3">
        <f>'[1]Post Avails'!G162</f>
        <v>0</v>
      </c>
      <c r="G162" s="3">
        <f>'[1]Post Avails'!H162</f>
        <v>0</v>
      </c>
      <c r="H162" s="3">
        <f>'[1]Post Avails'!I162</f>
        <v>0</v>
      </c>
      <c r="I162" s="3">
        <f>'[1]Post Avails'!K162</f>
        <v>0</v>
      </c>
      <c r="J162" s="3">
        <f>'[1]Post Avails'!M162</f>
        <v>0</v>
      </c>
      <c r="K162" s="3">
        <f>'[1]Post Avails'!N162</f>
        <v>0</v>
      </c>
      <c r="L162" s="3">
        <f>'[1]Post Avails'!O162</f>
        <v>0</v>
      </c>
      <c r="M162" s="26" t="str">
        <f>IF('[1]Post Avails'!P162&lt;30,"Sold Out","Available")</f>
        <v>Available</v>
      </c>
      <c r="N162" s="30">
        <f t="shared" si="2"/>
        <v>27</v>
      </c>
      <c r="O162" s="37" t="str">
        <f>'[2]Variety Info'!C162</f>
        <v>Pink</v>
      </c>
      <c r="P162" s="37" t="str">
        <f>'[2]Variety Info'!D162</f>
        <v>2-3" (5-8cm)</v>
      </c>
      <c r="Q162" s="37" t="str">
        <f>'[2]Variety Info'!E162</f>
        <v>July - September</v>
      </c>
      <c r="R162" s="37" t="str">
        <f>'[2]Variety Info'!F162</f>
        <v>8-12' (3-4m)</v>
      </c>
      <c r="S162" s="37" t="str">
        <f>'[2]Variety Info'!G162</f>
        <v>C</v>
      </c>
      <c r="T162" s="37">
        <f>'[2]Variety Info'!H162</f>
        <v>4</v>
      </c>
      <c r="U162" s="37" t="str">
        <f>'[2]Variety Info'!I162</f>
        <v>Yes</v>
      </c>
      <c r="V162" s="37">
        <f>'[2]Variety Info'!J162</f>
        <v>0</v>
      </c>
      <c r="W162" s="37">
        <f>'[2]Variety Info'!K162</f>
        <v>0</v>
      </c>
      <c r="X162" s="37">
        <f>'[2]Variety Info'!L162</f>
        <v>0</v>
      </c>
    </row>
    <row r="163" spans="2:24" ht="15.75" customHeight="1" x14ac:dyDescent="0.25">
      <c r="B163" s="1" t="str">
        <f>'[2]Post Avails'!B163</f>
        <v>Clematis Proteus</v>
      </c>
      <c r="C163" s="15"/>
      <c r="D163" s="17"/>
      <c r="E163" s="3">
        <f>'[1]Post Avails'!E163</f>
        <v>399</v>
      </c>
      <c r="F163" s="3">
        <f>'[1]Post Avails'!G163</f>
        <v>0</v>
      </c>
      <c r="G163" s="3">
        <f>'[1]Post Avails'!H163</f>
        <v>0</v>
      </c>
      <c r="H163" s="3">
        <f>'[1]Post Avails'!I163</f>
        <v>98.197217391304349</v>
      </c>
      <c r="I163" s="3">
        <f>'[1]Post Avails'!K163</f>
        <v>0</v>
      </c>
      <c r="J163" s="3">
        <f>'[1]Post Avails'!M163</f>
        <v>0</v>
      </c>
      <c r="K163" s="3">
        <f>'[1]Post Avails'!N163</f>
        <v>0</v>
      </c>
      <c r="L163" s="3">
        <f>'[1]Post Avails'!O163</f>
        <v>0</v>
      </c>
      <c r="M163" s="26" t="str">
        <f>IF('[1]Post Avails'!P163&lt;30,"Sold Out","Available")</f>
        <v>Sold Out</v>
      </c>
      <c r="N163" s="30">
        <f t="shared" si="2"/>
        <v>497.19721739130432</v>
      </c>
      <c r="O163" s="37" t="str">
        <f>'[2]Variety Info'!C163</f>
        <v>Pink</v>
      </c>
      <c r="P163" s="37" t="str">
        <f>'[2]Variety Info'!D163</f>
        <v>6-8" (15-20cm)</v>
      </c>
      <c r="Q163" s="37" t="str">
        <f>'[2]Variety Info'!E163</f>
        <v>May, June &amp; Sept</v>
      </c>
      <c r="R163" s="37" t="str">
        <f>'[2]Variety Info'!F163</f>
        <v>6-9' (2-3m)</v>
      </c>
      <c r="S163" s="37" t="str">
        <f>'[2]Variety Info'!G163</f>
        <v>B1</v>
      </c>
      <c r="T163" s="37">
        <f>'[2]Variety Info'!H163</f>
        <v>4</v>
      </c>
      <c r="U163" s="37" t="str">
        <f>'[2]Variety Info'!I163</f>
        <v>Yes</v>
      </c>
      <c r="V163" s="37">
        <f>'[2]Variety Info'!J163</f>
        <v>0</v>
      </c>
      <c r="W163" s="37">
        <f>'[2]Variety Info'!K163</f>
        <v>0</v>
      </c>
      <c r="X163" s="37">
        <f>'[2]Variety Info'!L163</f>
        <v>0</v>
      </c>
    </row>
    <row r="164" spans="2:24" ht="15.75" hidden="1" customHeight="1" x14ac:dyDescent="0.25">
      <c r="B164" s="49" t="str">
        <f>'[2]Post Avails'!B164</f>
        <v>Clematis Purple Climador</v>
      </c>
      <c r="C164" s="15"/>
      <c r="D164" s="17"/>
      <c r="E164" s="3">
        <f>'[1]Post Avails'!E164</f>
        <v>0</v>
      </c>
      <c r="F164" s="3">
        <f>'[1]Post Avails'!G164</f>
        <v>0</v>
      </c>
      <c r="G164" s="3">
        <f>'[1]Post Avails'!H164</f>
        <v>0</v>
      </c>
      <c r="H164" s="3">
        <f>'[1]Post Avails'!I164</f>
        <v>0</v>
      </c>
      <c r="I164" s="3">
        <f>'[1]Post Avails'!K164</f>
        <v>0</v>
      </c>
      <c r="J164" s="3">
        <f>'[1]Post Avails'!M164</f>
        <v>0</v>
      </c>
      <c r="K164" s="3">
        <f>'[1]Post Avails'!N164</f>
        <v>0</v>
      </c>
      <c r="L164" s="3">
        <f>'[1]Post Avails'!O164</f>
        <v>0</v>
      </c>
      <c r="M164" s="26" t="str">
        <f>IF('[1]Post Avails'!P164&lt;30,"Sold Out","Available")</f>
        <v>Sold Out</v>
      </c>
      <c r="N164" s="30">
        <f t="shared" si="2"/>
        <v>0</v>
      </c>
      <c r="O164" s="37">
        <f>'[2]Variety Info'!C164</f>
        <v>0</v>
      </c>
      <c r="P164" s="37">
        <f>'[2]Variety Info'!D164</f>
        <v>0</v>
      </c>
      <c r="Q164" s="37">
        <f>'[2]Variety Info'!E164</f>
        <v>0</v>
      </c>
      <c r="R164" s="37">
        <f>'[2]Variety Info'!F164</f>
        <v>0</v>
      </c>
      <c r="S164" s="37">
        <f>'[2]Variety Info'!G164</f>
        <v>0</v>
      </c>
      <c r="T164" s="37">
        <f>'[2]Variety Info'!H164</f>
        <v>0</v>
      </c>
      <c r="U164" s="37">
        <f>'[2]Variety Info'!I164</f>
        <v>0</v>
      </c>
      <c r="V164" s="37">
        <f>'[2]Variety Info'!J164</f>
        <v>0</v>
      </c>
      <c r="W164" s="37">
        <f>'[2]Variety Info'!K164</f>
        <v>0</v>
      </c>
      <c r="X164" s="37">
        <f>'[2]Variety Info'!L164</f>
        <v>0</v>
      </c>
    </row>
    <row r="165" spans="2:24" ht="15.75" customHeight="1" x14ac:dyDescent="0.25">
      <c r="B165" s="1" t="str">
        <f>'[2]Post Avails'!B165</f>
        <v>Clematis Ramona</v>
      </c>
      <c r="C165" s="15"/>
      <c r="D165" s="16"/>
      <c r="E165" s="3">
        <f>'[1]Post Avails'!E165</f>
        <v>796.97999999999979</v>
      </c>
      <c r="F165" s="3">
        <f>'[1]Post Avails'!G165</f>
        <v>2123.1539999999995</v>
      </c>
      <c r="G165" s="3">
        <f>'[1]Post Avails'!H165</f>
        <v>2123.1539999999995</v>
      </c>
      <c r="H165" s="3">
        <f>'[1]Post Avails'!I165</f>
        <v>2123.1539999999995</v>
      </c>
      <c r="I165" s="3">
        <f>'[1]Post Avails'!K165</f>
        <v>0</v>
      </c>
      <c r="J165" s="3">
        <f>'[1]Post Avails'!M165</f>
        <v>0</v>
      </c>
      <c r="K165" s="3">
        <f>'[1]Post Avails'!N165</f>
        <v>0</v>
      </c>
      <c r="L165" s="3">
        <f>'[1]Post Avails'!O165</f>
        <v>0</v>
      </c>
      <c r="M165" s="26" t="str">
        <f>IF('[1]Post Avails'!P165&lt;30,"Sold Out","Available")</f>
        <v>Available</v>
      </c>
      <c r="N165" s="30">
        <f t="shared" si="2"/>
        <v>7193.4419999999982</v>
      </c>
      <c r="O165" s="37" t="str">
        <f>'[2]Variety Info'!C165</f>
        <v>Blue</v>
      </c>
      <c r="P165" s="37" t="str">
        <f>'[2]Variety Info'!D165</f>
        <v>5-7" (12-18cm)</v>
      </c>
      <c r="Q165" s="37" t="str">
        <f>'[2]Variety Info'!E165</f>
        <v>June - September</v>
      </c>
      <c r="R165" s="37" t="str">
        <f>'[2]Variety Info'!F165</f>
        <v>6-9' (2-3m)</v>
      </c>
      <c r="S165" s="37" t="str">
        <f>'[2]Variety Info'!G165</f>
        <v>B2</v>
      </c>
      <c r="T165" s="37">
        <f>'[2]Variety Info'!H165</f>
        <v>4</v>
      </c>
      <c r="U165" s="37" t="str">
        <f>'[2]Variety Info'!I165</f>
        <v>Yes</v>
      </c>
      <c r="V165" s="37">
        <f>'[2]Variety Info'!J165</f>
        <v>0</v>
      </c>
      <c r="W165" s="37">
        <f>'[2]Variety Info'!K165</f>
        <v>0</v>
      </c>
      <c r="X165" s="37" t="str">
        <f>'[2]Variety Info'!L165</f>
        <v>Yes</v>
      </c>
    </row>
    <row r="166" spans="2:24" ht="15.75" customHeight="1" x14ac:dyDescent="0.25">
      <c r="B166" s="1" t="str">
        <f>'[2]Post Avails'!B166</f>
        <v>Clematis Red Star</v>
      </c>
      <c r="C166" s="15"/>
      <c r="D166" s="17"/>
      <c r="E166" s="3">
        <f>'[1]Post Avails'!E166</f>
        <v>1023.1460000000002</v>
      </c>
      <c r="F166" s="3">
        <f>'[1]Post Avails'!G166</f>
        <v>226.12693478260854</v>
      </c>
      <c r="G166" s="3">
        <f>'[1]Post Avails'!H166</f>
        <v>226.12693478260854</v>
      </c>
      <c r="H166" s="3">
        <f>'[1]Post Avails'!I166</f>
        <v>226.12693478260854</v>
      </c>
      <c r="I166" s="3">
        <f>'[1]Post Avails'!K166</f>
        <v>0</v>
      </c>
      <c r="J166" s="3">
        <f>'[1]Post Avails'!M166</f>
        <v>0</v>
      </c>
      <c r="K166" s="3">
        <f>'[1]Post Avails'!N166</f>
        <v>0</v>
      </c>
      <c r="L166" s="3">
        <f>'[1]Post Avails'!O166</f>
        <v>0</v>
      </c>
      <c r="M166" s="26" t="str">
        <f>IF('[1]Post Avails'!P166&lt;30,"Sold Out","Available")</f>
        <v>Sold Out</v>
      </c>
      <c r="N166" s="30">
        <f t="shared" si="2"/>
        <v>1701.5268043478256</v>
      </c>
      <c r="O166" s="37" t="str">
        <f>'[2]Variety Info'!C166</f>
        <v>Red</v>
      </c>
      <c r="P166" s="37" t="str">
        <f>'[2]Variety Info'!D166</f>
        <v>4-5" (3-5cm)</v>
      </c>
      <c r="Q166" s="37" t="str">
        <f>'[2]Variety Info'!E166</f>
        <v>May - October</v>
      </c>
      <c r="R166" s="37" t="str">
        <f>'[2]Variety Info'!F166</f>
        <v>6-9' (1.8-2.7m)</v>
      </c>
      <c r="S166" s="37" t="str">
        <f>'[2]Variety Info'!G166</f>
        <v>B2</v>
      </c>
      <c r="T166" s="37">
        <f>'[2]Variety Info'!H166</f>
        <v>0</v>
      </c>
      <c r="U166" s="37" t="str">
        <f>'[2]Variety Info'!I166</f>
        <v>Yes</v>
      </c>
      <c r="V166" s="37">
        <f>'[2]Variety Info'!J166</f>
        <v>0</v>
      </c>
      <c r="W166" s="37">
        <f>'[2]Variety Info'!K166</f>
        <v>0</v>
      </c>
      <c r="X166" s="37">
        <f>'[2]Variety Info'!L166</f>
        <v>0</v>
      </c>
    </row>
    <row r="167" spans="2:24" ht="15.75" customHeight="1" x14ac:dyDescent="0.25">
      <c r="B167" s="49" t="str">
        <f>'[2]Post Avails'!B167</f>
        <v>Clematis Rehderiana</v>
      </c>
      <c r="C167" s="15"/>
      <c r="D167" s="17"/>
      <c r="E167" s="3">
        <f>'[1]Post Avails'!E167</f>
        <v>0</v>
      </c>
      <c r="F167" s="3">
        <f>'[1]Post Avails'!G167</f>
        <v>132.01417391304346</v>
      </c>
      <c r="G167" s="3">
        <f>'[1]Post Avails'!H167</f>
        <v>132.01417391304346</v>
      </c>
      <c r="H167" s="3">
        <f>'[1]Post Avails'!I167</f>
        <v>132.01417391304346</v>
      </c>
      <c r="I167" s="3">
        <f>'[1]Post Avails'!K167</f>
        <v>0</v>
      </c>
      <c r="J167" s="3">
        <f>'[1]Post Avails'!M167</f>
        <v>0</v>
      </c>
      <c r="K167" s="3">
        <f>'[1]Post Avails'!N167</f>
        <v>0</v>
      </c>
      <c r="L167" s="3">
        <f>'[1]Post Avails'!O167</f>
        <v>0</v>
      </c>
      <c r="M167" s="26" t="str">
        <f>IF('[1]Post Avails'!P167&lt;30,"Sold Out","Available")</f>
        <v>Available</v>
      </c>
      <c r="N167" s="30">
        <f t="shared" si="2"/>
        <v>423.04252173913039</v>
      </c>
      <c r="O167" s="37" t="str">
        <f>'[2]Variety Info'!C167</f>
        <v>Yellow</v>
      </c>
      <c r="P167" s="37" t="str">
        <f>'[2]Variety Info'!D167</f>
        <v>1-2" (3-5cm)</v>
      </c>
      <c r="Q167" s="37" t="str">
        <f>'[2]Variety Info'!E167</f>
        <v>July - September</v>
      </c>
      <c r="R167" s="37" t="str">
        <f>'[2]Variety Info'!F167</f>
        <v>10-20' (3-6m)</v>
      </c>
      <c r="S167" s="37" t="str">
        <f>'[2]Variety Info'!G167</f>
        <v>C</v>
      </c>
      <c r="T167" s="37">
        <f>'[2]Variety Info'!H167</f>
        <v>6</v>
      </c>
      <c r="U167" s="37">
        <f>'[2]Variety Info'!I167</f>
        <v>0</v>
      </c>
      <c r="V167" s="37">
        <f>'[2]Variety Info'!J167</f>
        <v>0</v>
      </c>
      <c r="W167" s="37" t="str">
        <f>'[2]Variety Info'!K167</f>
        <v>Yes</v>
      </c>
      <c r="X167" s="37" t="str">
        <f>'[2]Variety Info'!L167</f>
        <v>Yes</v>
      </c>
    </row>
    <row r="168" spans="2:24" ht="15.75" hidden="1" customHeight="1" x14ac:dyDescent="0.25">
      <c r="B168" s="49" t="str">
        <f>'[2]Post Avails'!B168</f>
        <v>Clematis Clematis Reiman tm</v>
      </c>
      <c r="C168" s="15"/>
      <c r="D168" s="17"/>
      <c r="E168" s="3">
        <f>'[1]Post Avails'!E168</f>
        <v>0</v>
      </c>
      <c r="F168" s="3">
        <f>'[1]Post Avails'!G168</f>
        <v>0</v>
      </c>
      <c r="G168" s="3">
        <f>'[1]Post Avails'!H168</f>
        <v>0</v>
      </c>
      <c r="H168" s="3">
        <f>'[1]Post Avails'!I168</f>
        <v>0</v>
      </c>
      <c r="I168" s="3">
        <f>'[1]Post Avails'!K168</f>
        <v>0</v>
      </c>
      <c r="J168" s="3">
        <f>'[1]Post Avails'!M168</f>
        <v>0</v>
      </c>
      <c r="K168" s="3">
        <f>'[1]Post Avails'!N168</f>
        <v>0</v>
      </c>
      <c r="L168" s="3">
        <f>'[1]Post Avails'!O168</f>
        <v>0</v>
      </c>
      <c r="M168" s="26" t="str">
        <f>IF('[1]Post Avails'!P168&lt;30,"Sold Out","Available")</f>
        <v>Sold Out</v>
      </c>
      <c r="N168" s="30">
        <f t="shared" si="2"/>
        <v>0</v>
      </c>
      <c r="O168" s="37" t="str">
        <f>'[2]Variety Info'!C168</f>
        <v>Bi-Color</v>
      </c>
      <c r="P168" s="37" t="str">
        <f>'[2]Variety Info'!D168</f>
        <v>4-6" (10-15cm)</v>
      </c>
      <c r="Q168" s="37" t="str">
        <f>'[2]Variety Info'!E168</f>
        <v>May, June &amp; Sept</v>
      </c>
      <c r="R168" s="37" t="str">
        <f>'[2]Variety Info'!F168</f>
        <v>4-6' (1-2m)</v>
      </c>
      <c r="S168" s="37" t="str">
        <f>'[2]Variety Info'!G168</f>
        <v>B2 or C</v>
      </c>
      <c r="T168" s="37">
        <f>'[2]Variety Info'!H168</f>
        <v>3</v>
      </c>
      <c r="U168" s="37" t="str">
        <f>'[2]Variety Info'!I168</f>
        <v>Yes</v>
      </c>
      <c r="V168" s="37">
        <f>'[2]Variety Info'!J168</f>
        <v>0</v>
      </c>
      <c r="W168" s="37">
        <f>'[2]Variety Info'!K168</f>
        <v>0</v>
      </c>
      <c r="X168" s="37">
        <f>'[2]Variety Info'!L168</f>
        <v>0</v>
      </c>
    </row>
    <row r="169" spans="2:24" ht="15.75" customHeight="1" x14ac:dyDescent="0.25">
      <c r="B169" s="1" t="str">
        <f>'[2]Post Avails'!B169</f>
        <v>Clematis Rhapsody</v>
      </c>
      <c r="C169" s="15"/>
      <c r="D169" s="17"/>
      <c r="E169" s="3">
        <f>'[1]Post Avails'!E169</f>
        <v>1836</v>
      </c>
      <c r="F169" s="3">
        <f>'[1]Post Avails'!G169</f>
        <v>71</v>
      </c>
      <c r="G169" s="3">
        <f>'[1]Post Avails'!H169</f>
        <v>71</v>
      </c>
      <c r="H169" s="3">
        <f>'[1]Post Avails'!I169</f>
        <v>610.1521739130435</v>
      </c>
      <c r="I169" s="3">
        <f>'[1]Post Avails'!K169</f>
        <v>0</v>
      </c>
      <c r="J169" s="3">
        <f>'[1]Post Avails'!M169</f>
        <v>0</v>
      </c>
      <c r="K169" s="3">
        <f>'[1]Post Avails'!N169</f>
        <v>0</v>
      </c>
      <c r="L169" s="3">
        <f>'[1]Post Avails'!O169</f>
        <v>0</v>
      </c>
      <c r="M169" s="26" t="str">
        <f>IF('[1]Post Avails'!P169&lt;30,"Sold Out","Available")</f>
        <v>Sold Out</v>
      </c>
      <c r="N169" s="30">
        <f t="shared" si="2"/>
        <v>2588.1521739130435</v>
      </c>
      <c r="O169" s="37" t="str">
        <f>'[2]Variety Info'!C169</f>
        <v>Blue</v>
      </c>
      <c r="P169" s="37" t="str">
        <f>'[2]Variety Info'!D169</f>
        <v>4-6" (10-15cm)</v>
      </c>
      <c r="Q169" s="37" t="str">
        <f>'[2]Variety Info'!E169</f>
        <v>June - September</v>
      </c>
      <c r="R169" s="37" t="str">
        <f>'[2]Variety Info'!F169</f>
        <v>6-8'(2-2.5m)</v>
      </c>
      <c r="S169" s="37" t="str">
        <f>'[2]Variety Info'!G169</f>
        <v>B2 or C</v>
      </c>
      <c r="T169" s="37">
        <f>'[2]Variety Info'!H169</f>
        <v>3</v>
      </c>
      <c r="U169" s="37" t="str">
        <f>'[2]Variety Info'!I169</f>
        <v>Yes</v>
      </c>
      <c r="V169" s="37">
        <f>'[2]Variety Info'!J169</f>
        <v>0</v>
      </c>
      <c r="W169" s="37">
        <f>'[2]Variety Info'!K169</f>
        <v>0</v>
      </c>
      <c r="X169" s="37">
        <f>'[2]Variety Info'!L169</f>
        <v>0</v>
      </c>
    </row>
    <row r="170" spans="2:24" ht="15.75" hidden="1" customHeight="1" x14ac:dyDescent="0.25">
      <c r="B170" s="49" t="str">
        <f>'[2]Post Avails'!B170</f>
        <v>Clematis RIVIERA</v>
      </c>
      <c r="C170" s="15"/>
      <c r="D170" s="16"/>
      <c r="E170" s="3">
        <f>'[1]Post Avails'!E170</f>
        <v>0</v>
      </c>
      <c r="F170" s="3">
        <f>'[1]Post Avails'!G170</f>
        <v>0</v>
      </c>
      <c r="G170" s="3">
        <f>'[1]Post Avails'!H170</f>
        <v>0</v>
      </c>
      <c r="H170" s="3">
        <f>'[1]Post Avails'!I170</f>
        <v>0</v>
      </c>
      <c r="I170" s="3">
        <f>'[1]Post Avails'!K170</f>
        <v>0</v>
      </c>
      <c r="J170" s="3">
        <f>'[1]Post Avails'!M170</f>
        <v>0</v>
      </c>
      <c r="K170" s="3">
        <f>'[1]Post Avails'!N170</f>
        <v>0</v>
      </c>
      <c r="L170" s="3">
        <f>'[1]Post Avails'!O170</f>
        <v>0</v>
      </c>
      <c r="M170" s="26" t="str">
        <f>IF('[1]Post Avails'!P170&lt;30,"Sold Out","Available")</f>
        <v>Sold Out</v>
      </c>
      <c r="N170" s="30">
        <f t="shared" si="2"/>
        <v>0</v>
      </c>
      <c r="O170" s="37">
        <f>'[2]Variety Info'!C170</f>
        <v>0</v>
      </c>
      <c r="P170" s="37">
        <f>'[2]Variety Info'!D170</f>
        <v>0</v>
      </c>
      <c r="Q170" s="37">
        <f>'[2]Variety Info'!E170</f>
        <v>0</v>
      </c>
      <c r="R170" s="37">
        <f>'[2]Variety Info'!F170</f>
        <v>0</v>
      </c>
      <c r="S170" s="37">
        <f>'[2]Variety Info'!G170</f>
        <v>0</v>
      </c>
      <c r="T170" s="37">
        <f>'[2]Variety Info'!H170</f>
        <v>0</v>
      </c>
      <c r="U170" s="37">
        <f>'[2]Variety Info'!I170</f>
        <v>0</v>
      </c>
      <c r="V170" s="37">
        <f>'[2]Variety Info'!J170</f>
        <v>0</v>
      </c>
      <c r="W170" s="37">
        <f>'[2]Variety Info'!K170</f>
        <v>0</v>
      </c>
      <c r="X170" s="37">
        <f>'[2]Variety Info'!L170</f>
        <v>0</v>
      </c>
    </row>
    <row r="171" spans="2:24" ht="15.75" customHeight="1" x14ac:dyDescent="0.25">
      <c r="B171" s="1" t="str">
        <f>'[2]Post Avails'!B171</f>
        <v>Clematis Romantica</v>
      </c>
      <c r="C171" s="15"/>
      <c r="D171" s="16"/>
      <c r="E171" s="3">
        <f>'[1]Post Avails'!E171</f>
        <v>0</v>
      </c>
      <c r="F171" s="3">
        <f>'[1]Post Avails'!G171</f>
        <v>61.992000000000004</v>
      </c>
      <c r="G171" s="3">
        <f>'[1]Post Avails'!H171</f>
        <v>61.992000000000004</v>
      </c>
      <c r="H171" s="3">
        <f>'[1]Post Avails'!I171</f>
        <v>440.98542391304335</v>
      </c>
      <c r="I171" s="3">
        <f>'[1]Post Avails'!K171</f>
        <v>0</v>
      </c>
      <c r="J171" s="3">
        <f>'[1]Post Avails'!M171</f>
        <v>0</v>
      </c>
      <c r="K171" s="3">
        <f>'[1]Post Avails'!N171</f>
        <v>0</v>
      </c>
      <c r="L171" s="3">
        <f>'[1]Post Avails'!O171</f>
        <v>0</v>
      </c>
      <c r="M171" s="26" t="str">
        <f>IF('[1]Post Avails'!P171&lt;30,"Sold Out","Available")</f>
        <v>Sold Out</v>
      </c>
      <c r="N171" s="30">
        <f t="shared" si="2"/>
        <v>564.96942391304333</v>
      </c>
      <c r="O171" s="37" t="str">
        <f>'[2]Variety Info'!C171</f>
        <v>Purple</v>
      </c>
      <c r="P171" s="37" t="str">
        <f>'[2]Variety Info'!D171</f>
        <v>4-6" (10-15cm)</v>
      </c>
      <c r="Q171" s="37" t="str">
        <f>'[2]Variety Info'!E171</f>
        <v>July - September</v>
      </c>
      <c r="R171" s="37" t="str">
        <f>'[2]Variety Info'!F171</f>
        <v>8-12' (3-4m)</v>
      </c>
      <c r="S171" s="37" t="str">
        <f>'[2]Variety Info'!G171</f>
        <v>C</v>
      </c>
      <c r="T171" s="37">
        <f>'[2]Variety Info'!H171</f>
        <v>3</v>
      </c>
      <c r="U171" s="37" t="str">
        <f>'[2]Variety Info'!I171</f>
        <v>Yes</v>
      </c>
      <c r="V171" s="37">
        <f>'[2]Variety Info'!J171</f>
        <v>0</v>
      </c>
      <c r="W171" s="37">
        <f>'[2]Variety Info'!K171</f>
        <v>0</v>
      </c>
      <c r="X171" s="37">
        <f>'[2]Variety Info'!L171</f>
        <v>0</v>
      </c>
    </row>
    <row r="172" spans="2:24" ht="15.75" customHeight="1" x14ac:dyDescent="0.25">
      <c r="B172" s="1" t="str">
        <f>'[2]Post Avails'!B172</f>
        <v>Clematis Rouge Cardinal</v>
      </c>
      <c r="C172" s="15"/>
      <c r="D172" s="16"/>
      <c r="E172" s="3">
        <f>'[1]Post Avails'!E172</f>
        <v>5100.9999999999982</v>
      </c>
      <c r="F172" s="3">
        <f>'[1]Post Avails'!G172</f>
        <v>0</v>
      </c>
      <c r="G172" s="3">
        <f>'[1]Post Avails'!H172</f>
        <v>0</v>
      </c>
      <c r="H172" s="3">
        <f>'[1]Post Avails'!I172</f>
        <v>2644.3721739130428</v>
      </c>
      <c r="I172" s="3">
        <f>'[1]Post Avails'!K172</f>
        <v>1796.4</v>
      </c>
      <c r="J172" s="3">
        <f>'[1]Post Avails'!M172</f>
        <v>460.79999999999995</v>
      </c>
      <c r="K172" s="3">
        <f>'[1]Post Avails'!N172</f>
        <v>687.21839999999997</v>
      </c>
      <c r="L172" s="3">
        <f>'[1]Post Avails'!O172</f>
        <v>0</v>
      </c>
      <c r="M172" s="26" t="str">
        <f>IF('[1]Post Avails'!P172&lt;30,"Sold Out","Available")</f>
        <v>Available</v>
      </c>
      <c r="N172" s="30">
        <f t="shared" si="2"/>
        <v>10716.79057391304</v>
      </c>
      <c r="O172" s="37" t="str">
        <f>'[2]Variety Info'!C172</f>
        <v>Red</v>
      </c>
      <c r="P172" s="37" t="str">
        <f>'[2]Variety Info'!D172</f>
        <v>4-6" (10-15cm)</v>
      </c>
      <c r="Q172" s="37" t="str">
        <f>'[2]Variety Info'!E172</f>
        <v>June - September</v>
      </c>
      <c r="R172" s="37" t="str">
        <f>'[2]Variety Info'!F172</f>
        <v>8-12' (3-4m)</v>
      </c>
      <c r="S172" s="37" t="str">
        <f>'[2]Variety Info'!G172</f>
        <v>C</v>
      </c>
      <c r="T172" s="37">
        <f>'[2]Variety Info'!H172</f>
        <v>3</v>
      </c>
      <c r="U172" s="37" t="str">
        <f>'[2]Variety Info'!I172</f>
        <v>Yes</v>
      </c>
      <c r="V172" s="37">
        <f>'[2]Variety Info'!J172</f>
        <v>0</v>
      </c>
      <c r="W172" s="37">
        <f>'[2]Variety Info'!K172</f>
        <v>0</v>
      </c>
      <c r="X172" s="37">
        <f>'[2]Variety Info'!L172</f>
        <v>0</v>
      </c>
    </row>
    <row r="173" spans="2:24" ht="15.75" customHeight="1" x14ac:dyDescent="0.25">
      <c r="B173" s="49" t="str">
        <f>'[2]Post Avails'!B173</f>
        <v xml:space="preserve">Clematis Royal Cascade™ </v>
      </c>
      <c r="C173" s="15"/>
      <c r="D173" s="17"/>
      <c r="E173" s="3">
        <f>'[1]Post Avails'!E173</f>
        <v>3499.942</v>
      </c>
      <c r="F173" s="3">
        <f>'[1]Post Avails'!G173</f>
        <v>0</v>
      </c>
      <c r="G173" s="3">
        <f>'[1]Post Avails'!H173</f>
        <v>0</v>
      </c>
      <c r="H173" s="3">
        <f>'[1]Post Avails'!I173</f>
        <v>0</v>
      </c>
      <c r="I173" s="3">
        <f>'[1]Post Avails'!K173</f>
        <v>0</v>
      </c>
      <c r="J173" s="3">
        <f>'[1]Post Avails'!M173</f>
        <v>0</v>
      </c>
      <c r="K173" s="3">
        <f>'[1]Post Avails'!N173</f>
        <v>0</v>
      </c>
      <c r="L173" s="3">
        <f>'[1]Post Avails'!O173</f>
        <v>500</v>
      </c>
      <c r="M173" s="26" t="str">
        <f>IF('[1]Post Avails'!P173&lt;30,"Sold Out","Available")</f>
        <v>Sold Out</v>
      </c>
      <c r="N173" s="30">
        <f t="shared" si="2"/>
        <v>3999.942</v>
      </c>
      <c r="O173" s="37"/>
      <c r="P173" s="37"/>
      <c r="Q173" s="37"/>
      <c r="R173" s="37"/>
      <c r="S173" s="37"/>
      <c r="T173" s="37"/>
      <c r="U173" s="37"/>
      <c r="V173" s="37"/>
      <c r="W173" s="37"/>
      <c r="X173" s="37"/>
    </row>
    <row r="174" spans="2:24" ht="15.75" customHeight="1" x14ac:dyDescent="0.25">
      <c r="B174" s="1" t="str">
        <f>'[2]Post Avails'!B174</f>
        <v>Clematis Royalty</v>
      </c>
      <c r="C174" s="15"/>
      <c r="D174" s="17"/>
      <c r="E174" s="3">
        <f>'[1]Post Avails'!E174</f>
        <v>1350.4760000000001</v>
      </c>
      <c r="F174" s="3">
        <f>'[1]Post Avails'!G174</f>
        <v>369.31799999999998</v>
      </c>
      <c r="G174" s="3">
        <f>'[1]Post Avails'!H174</f>
        <v>369.31799999999998</v>
      </c>
      <c r="H174" s="3">
        <f>'[1]Post Avails'!I174</f>
        <v>369.37886956521714</v>
      </c>
      <c r="I174" s="3">
        <f>'[1]Post Avails'!K174</f>
        <v>0</v>
      </c>
      <c r="J174" s="3">
        <f>'[1]Post Avails'!M174</f>
        <v>229.5</v>
      </c>
      <c r="K174" s="3">
        <f>'[1]Post Avails'!N174</f>
        <v>368.83439999999996</v>
      </c>
      <c r="L174" s="3">
        <f>'[1]Post Avails'!O174</f>
        <v>0</v>
      </c>
      <c r="M174" s="26" t="str">
        <f>IF('[1]Post Avails'!P174&lt;30,"Sold Out","Available")</f>
        <v>Available</v>
      </c>
      <c r="N174" s="30">
        <f t="shared" si="2"/>
        <v>3083.8252695652172</v>
      </c>
      <c r="O174" s="37" t="str">
        <f>'[2]Variety Info'!C174</f>
        <v>Blue</v>
      </c>
      <c r="P174" s="37" t="str">
        <f>'[2]Variety Info'!D174</f>
        <v>4-6" (10-15cm)</v>
      </c>
      <c r="Q174" s="37" t="str">
        <f>'[2]Variety Info'!E174</f>
        <v>May, June &amp; Sept</v>
      </c>
      <c r="R174" s="37" t="str">
        <f>'[2]Variety Info'!F174</f>
        <v>6-9' (2-3m)</v>
      </c>
      <c r="S174" s="37" t="str">
        <f>'[2]Variety Info'!G174</f>
        <v>B1</v>
      </c>
      <c r="T174" s="37">
        <f>'[2]Variety Info'!H174</f>
        <v>4</v>
      </c>
      <c r="U174" s="37" t="str">
        <f>'[2]Variety Info'!I174</f>
        <v>Yes</v>
      </c>
      <c r="V174" s="37">
        <f>'[2]Variety Info'!J174</f>
        <v>0</v>
      </c>
      <c r="W174" s="37">
        <f>'[2]Variety Info'!K174</f>
        <v>0</v>
      </c>
      <c r="X174" s="37">
        <f>'[2]Variety Info'!L174</f>
        <v>0</v>
      </c>
    </row>
    <row r="175" spans="2:24" ht="15.75" customHeight="1" x14ac:dyDescent="0.25">
      <c r="B175" s="49" t="str">
        <f>'[2]Post Avails'!B175</f>
        <v>Clematis Clematis Ruutel tm</v>
      </c>
      <c r="C175" s="15"/>
      <c r="D175" s="17"/>
      <c r="E175" s="3">
        <f>'[1]Post Avails'!E175</f>
        <v>4793.4519999999984</v>
      </c>
      <c r="F175" s="3">
        <f>'[1]Post Avails'!G175</f>
        <v>313.24</v>
      </c>
      <c r="G175" s="3">
        <f>'[1]Post Avails'!H175</f>
        <v>2310.7600000000002</v>
      </c>
      <c r="H175" s="3">
        <f>'[1]Post Avails'!I175</f>
        <v>3966.1901304347821</v>
      </c>
      <c r="I175" s="3">
        <f>'[1]Post Avails'!K175</f>
        <v>0</v>
      </c>
      <c r="J175" s="3">
        <f>'[1]Post Avails'!M175</f>
        <v>275.39999999999998</v>
      </c>
      <c r="K175" s="3">
        <f>'[1]Post Avails'!N175</f>
        <v>275.39999999999998</v>
      </c>
      <c r="L175" s="3">
        <f>'[1]Post Avails'!O175</f>
        <v>0</v>
      </c>
      <c r="M175" s="26" t="str">
        <f>IF('[1]Post Avails'!P175&lt;30,"Sold Out","Available")</f>
        <v>Sold Out</v>
      </c>
      <c r="N175" s="30">
        <f t="shared" si="2"/>
        <v>11934.44213043478</v>
      </c>
      <c r="O175" s="37" t="str">
        <f>'[2]Variety Info'!C175</f>
        <v>Red</v>
      </c>
      <c r="P175" s="37" t="str">
        <f>'[2]Variety Info'!D175</f>
        <v>4-6" (10-15cm)</v>
      </c>
      <c r="Q175" s="37" t="str">
        <f>'[2]Variety Info'!E175</f>
        <v>June - September</v>
      </c>
      <c r="R175" s="37" t="str">
        <f>'[2]Variety Info'!F175</f>
        <v>6-8' (2-2.5m)</v>
      </c>
      <c r="S175" s="37" t="str">
        <f>'[2]Variety Info'!G175</f>
        <v>B2 or C</v>
      </c>
      <c r="T175" s="37">
        <f>'[2]Variety Info'!H175</f>
        <v>3</v>
      </c>
      <c r="U175" s="37">
        <f>'[2]Variety Info'!I175</f>
        <v>0</v>
      </c>
      <c r="V175" s="37">
        <f>'[2]Variety Info'!J175</f>
        <v>0</v>
      </c>
      <c r="W175" s="37">
        <f>'[2]Variety Info'!K175</f>
        <v>0</v>
      </c>
      <c r="X175" s="37">
        <f>'[2]Variety Info'!L175</f>
        <v>0</v>
      </c>
    </row>
    <row r="176" spans="2:24" ht="15.75" customHeight="1" x14ac:dyDescent="0.25">
      <c r="B176" s="1" t="str">
        <f>'[2]Post Avails'!B176</f>
        <v>Clematis Sally Cadge</v>
      </c>
      <c r="C176" s="15"/>
      <c r="D176" s="17"/>
      <c r="E176" s="3">
        <f>'[1]Post Avails'!E176</f>
        <v>936</v>
      </c>
      <c r="F176" s="3">
        <f>'[1]Post Avails'!G176</f>
        <v>196.30799999999999</v>
      </c>
      <c r="G176" s="3">
        <f>'[1]Post Avails'!H176</f>
        <v>196.30799999999999</v>
      </c>
      <c r="H176" s="3">
        <f>'[1]Post Avails'!I176</f>
        <v>196.30799999999999</v>
      </c>
      <c r="I176" s="3">
        <f>'[1]Post Avails'!K176</f>
        <v>0</v>
      </c>
      <c r="J176" s="3">
        <f>'[1]Post Avails'!M176</f>
        <v>0</v>
      </c>
      <c r="K176" s="3">
        <f>'[1]Post Avails'!N176</f>
        <v>0</v>
      </c>
      <c r="L176" s="3">
        <f>'[1]Post Avails'!O176</f>
        <v>0</v>
      </c>
      <c r="M176" s="26" t="str">
        <f>IF('[1]Post Avails'!P176&lt;30,"Sold Out","Available")</f>
        <v>Sold Out</v>
      </c>
      <c r="N176" s="30">
        <f t="shared" si="2"/>
        <v>1524.924</v>
      </c>
      <c r="O176" s="37" t="str">
        <f>'[2]Variety Info'!C176</f>
        <v>Blue</v>
      </c>
      <c r="P176" s="37" t="str">
        <f>'[2]Variety Info'!D176</f>
        <v>6-8" (15-20cm)</v>
      </c>
      <c r="Q176" s="37" t="str">
        <f>'[2]Variety Info'!E176</f>
        <v>May, June &amp; Sept</v>
      </c>
      <c r="R176" s="37" t="str">
        <f>'[2]Variety Info'!F176</f>
        <v>6-9' (2-3m)</v>
      </c>
      <c r="S176" s="37" t="str">
        <f>'[2]Variety Info'!G176</f>
        <v>B1</v>
      </c>
      <c r="T176" s="37">
        <f>'[2]Variety Info'!H176</f>
        <v>4</v>
      </c>
      <c r="U176" s="37" t="str">
        <f>'[2]Variety Info'!I176</f>
        <v>Yes</v>
      </c>
      <c r="V176" s="37">
        <f>'[2]Variety Info'!J176</f>
        <v>0</v>
      </c>
      <c r="W176" s="37">
        <f>'[2]Variety Info'!K176</f>
        <v>0</v>
      </c>
      <c r="X176" s="37">
        <f>'[2]Variety Info'!L176</f>
        <v>0</v>
      </c>
    </row>
    <row r="177" spans="2:24" ht="15.75" customHeight="1" x14ac:dyDescent="0.25">
      <c r="B177" s="49" t="str">
        <f>'[2]Post Avails'!B177</f>
        <v>Clematis Sapphire Indigo</v>
      </c>
      <c r="C177" s="15"/>
      <c r="D177" s="41"/>
      <c r="E177" s="3">
        <f>'[1]Post Avails'!E177</f>
        <v>1375.0059999999999</v>
      </c>
      <c r="F177" s="3">
        <f>'[1]Post Avails'!G177</f>
        <v>0</v>
      </c>
      <c r="G177" s="3">
        <f>'[1]Post Avails'!H177</f>
        <v>0</v>
      </c>
      <c r="H177" s="3">
        <f>'[1]Post Avails'!I177</f>
        <v>240.79999999999995</v>
      </c>
      <c r="I177" s="3">
        <f>'[1]Post Avails'!K177</f>
        <v>0</v>
      </c>
      <c r="J177" s="3">
        <f>'[1]Post Avails'!M177</f>
        <v>0</v>
      </c>
      <c r="K177" s="3">
        <f>'[1]Post Avails'!N177</f>
        <v>0</v>
      </c>
      <c r="L177" s="3">
        <f>'[1]Post Avails'!O177</f>
        <v>0</v>
      </c>
      <c r="M177" s="26" t="str">
        <f>IF('[1]Post Avails'!P177&lt;30,"Sold Out","Available")</f>
        <v>Sold Out</v>
      </c>
      <c r="N177" s="30">
        <f t="shared" si="2"/>
        <v>1615.8059999999998</v>
      </c>
      <c r="O177" s="37" t="str">
        <f>'[2]Variety Info'!C177</f>
        <v>Purple</v>
      </c>
      <c r="P177" s="37" t="str">
        <f>'[2]Variety Info'!D177</f>
        <v>3-4" (8-10cm)</v>
      </c>
      <c r="Q177" s="37" t="str">
        <f>'[2]Variety Info'!E177</f>
        <v>June - September</v>
      </c>
      <c r="R177" s="37" t="str">
        <f>'[2]Variety Info'!F177</f>
        <v>3-6' (1-2m)</v>
      </c>
      <c r="S177" s="37" t="str">
        <f>'[2]Variety Info'!G177</f>
        <v>B2 or C</v>
      </c>
      <c r="T177" s="37">
        <f>'[2]Variety Info'!H177</f>
        <v>3</v>
      </c>
      <c r="U177" s="37" t="str">
        <f>'[2]Variety Info'!I177</f>
        <v>Yes</v>
      </c>
      <c r="V177" s="37">
        <f>'[2]Variety Info'!J177</f>
        <v>0</v>
      </c>
      <c r="W177" s="37">
        <f>'[2]Variety Info'!K177</f>
        <v>0</v>
      </c>
      <c r="X177" s="37" t="str">
        <f>'[2]Variety Info'!L177</f>
        <v>Yes</v>
      </c>
    </row>
    <row r="178" spans="2:24" ht="15.75" customHeight="1" x14ac:dyDescent="0.25">
      <c r="B178" s="1" t="str">
        <f>'[2]Post Avails'!B178</f>
        <v>Clematis Scartho Gem</v>
      </c>
      <c r="C178" s="15"/>
      <c r="D178" s="16"/>
      <c r="E178" s="3">
        <f>'[1]Post Avails'!E178</f>
        <v>432</v>
      </c>
      <c r="F178" s="3">
        <f>'[1]Post Avails'!G178</f>
        <v>79.413624999999968</v>
      </c>
      <c r="G178" s="3">
        <f>'[1]Post Avails'!H178</f>
        <v>79.413624999999968</v>
      </c>
      <c r="H178" s="3">
        <f>'[1]Post Avails'!I178</f>
        <v>79.413624999999968</v>
      </c>
      <c r="I178" s="3">
        <f>'[1]Post Avails'!K178</f>
        <v>0</v>
      </c>
      <c r="J178" s="3">
        <f>'[1]Post Avails'!M178</f>
        <v>0</v>
      </c>
      <c r="K178" s="3">
        <f>'[1]Post Avails'!N178</f>
        <v>0</v>
      </c>
      <c r="L178" s="3">
        <f>'[1]Post Avails'!O178</f>
        <v>0</v>
      </c>
      <c r="M178" s="26" t="str">
        <f>IF('[1]Post Avails'!P178&lt;30,"Sold Out","Available")</f>
        <v>Available</v>
      </c>
      <c r="N178" s="30">
        <f t="shared" si="2"/>
        <v>697.24087499999996</v>
      </c>
      <c r="O178" s="37" t="str">
        <f>'[2]Variety Info'!C178</f>
        <v>Bi-Color</v>
      </c>
      <c r="P178" s="37" t="str">
        <f>'[2]Variety Info'!D178</f>
        <v>6-8" (15-20cm)</v>
      </c>
      <c r="Q178" s="37" t="str">
        <f>'[2]Variety Info'!E178</f>
        <v>May, June &amp; Sept</v>
      </c>
      <c r="R178" s="37" t="str">
        <f>'[2]Variety Info'!F178</f>
        <v>6-9' (2-3m)</v>
      </c>
      <c r="S178" s="37" t="str">
        <f>'[2]Variety Info'!G178</f>
        <v>B1</v>
      </c>
      <c r="T178" s="37">
        <f>'[2]Variety Info'!H178</f>
        <v>4</v>
      </c>
      <c r="U178" s="37" t="str">
        <f>'[2]Variety Info'!I178</f>
        <v>Yes</v>
      </c>
      <c r="V178" s="37">
        <f>'[2]Variety Info'!J178</f>
        <v>0</v>
      </c>
      <c r="W178" s="37">
        <f>'[2]Variety Info'!K178</f>
        <v>0</v>
      </c>
      <c r="X178" s="37">
        <f>'[2]Variety Info'!L178</f>
        <v>0</v>
      </c>
    </row>
    <row r="179" spans="2:24" ht="15.75" customHeight="1" x14ac:dyDescent="0.25">
      <c r="B179" s="1" t="str">
        <f>'[2]Post Avails'!B179</f>
        <v>Clematis Sealand Gem</v>
      </c>
      <c r="C179" s="15"/>
      <c r="D179" s="17"/>
      <c r="E179" s="3">
        <f>'[1]Post Avails'!E179</f>
        <v>171.40199999999999</v>
      </c>
      <c r="F179" s="3">
        <f>'[1]Post Avails'!G179</f>
        <v>0</v>
      </c>
      <c r="G179" s="3">
        <f>'[1]Post Avails'!H179</f>
        <v>0</v>
      </c>
      <c r="H179" s="3">
        <f>'[1]Post Avails'!I179</f>
        <v>0</v>
      </c>
      <c r="I179" s="3">
        <f>'[1]Post Avails'!K179</f>
        <v>0</v>
      </c>
      <c r="J179" s="3">
        <f>'[1]Post Avails'!M179</f>
        <v>0</v>
      </c>
      <c r="K179" s="3">
        <f>'[1]Post Avails'!N179</f>
        <v>0</v>
      </c>
      <c r="L179" s="3">
        <f>'[1]Post Avails'!O179</f>
        <v>0</v>
      </c>
      <c r="M179" s="26" t="str">
        <f>IF('[1]Post Avails'!P179&lt;30,"Sold Out","Available")</f>
        <v>Available</v>
      </c>
      <c r="N179" s="30">
        <f t="shared" si="2"/>
        <v>198.40199999999999</v>
      </c>
      <c r="O179" s="37" t="str">
        <f>'[2]Variety Info'!C179</f>
        <v>Pink</v>
      </c>
      <c r="P179" s="37" t="str">
        <f>'[2]Variety Info'!D179</f>
        <v>4-6" (10-15cm)</v>
      </c>
      <c r="Q179" s="37" t="str">
        <f>'[2]Variety Info'!E179</f>
        <v>June - September</v>
      </c>
      <c r="R179" s="37" t="str">
        <f>'[2]Variety Info'!F179</f>
        <v>8-12' (3-4m)</v>
      </c>
      <c r="S179" s="37" t="str">
        <f>'[2]Variety Info'!G179</f>
        <v>B2</v>
      </c>
      <c r="T179" s="37">
        <f>'[2]Variety Info'!H179</f>
        <v>4</v>
      </c>
      <c r="U179" s="37" t="str">
        <f>'[2]Variety Info'!I179</f>
        <v>Yes</v>
      </c>
      <c r="V179" s="37">
        <f>'[2]Variety Info'!J179</f>
        <v>0</v>
      </c>
      <c r="W179" s="37">
        <f>'[2]Variety Info'!K179</f>
        <v>0</v>
      </c>
      <c r="X179" s="37">
        <f>'[2]Variety Info'!L179</f>
        <v>0</v>
      </c>
    </row>
    <row r="180" spans="2:24" ht="15.75" customHeight="1" x14ac:dyDescent="0.25">
      <c r="B180" s="1" t="str">
        <f>'[2]Post Avails'!B180</f>
        <v>Clematis Serenata</v>
      </c>
      <c r="C180" s="15"/>
      <c r="D180" s="17"/>
      <c r="E180" s="3">
        <f>'[1]Post Avails'!E180</f>
        <v>125.03399999999999</v>
      </c>
      <c r="F180" s="3">
        <f>'[1]Post Avails'!G180</f>
        <v>0</v>
      </c>
      <c r="G180" s="3">
        <f>'[1]Post Avails'!H180</f>
        <v>0</v>
      </c>
      <c r="H180" s="3">
        <f>'[1]Post Avails'!I180</f>
        <v>0</v>
      </c>
      <c r="I180" s="3">
        <f>'[1]Post Avails'!K180</f>
        <v>0</v>
      </c>
      <c r="J180" s="3">
        <f>'[1]Post Avails'!M180</f>
        <v>0</v>
      </c>
      <c r="K180" s="3">
        <f>'[1]Post Avails'!N180</f>
        <v>0</v>
      </c>
      <c r="L180" s="3">
        <f>'[1]Post Avails'!O180</f>
        <v>0</v>
      </c>
      <c r="M180" s="26" t="str">
        <f>IF('[1]Post Avails'!P180&lt;30,"Sold Out","Available")</f>
        <v>Sold Out</v>
      </c>
      <c r="N180" s="30">
        <f t="shared" si="2"/>
        <v>125.03399999999999</v>
      </c>
      <c r="O180" s="37" t="str">
        <f>'[2]Variety Info'!C180</f>
        <v>Purple</v>
      </c>
      <c r="P180" s="37" t="str">
        <f>'[2]Variety Info'!D180</f>
        <v>4-6" (10-15cm)</v>
      </c>
      <c r="Q180" s="37" t="str">
        <f>'[2]Variety Info'!E180</f>
        <v>June - September</v>
      </c>
      <c r="R180" s="37" t="str">
        <f>'[2]Variety Info'!F180</f>
        <v>8-12' (3-4m)</v>
      </c>
      <c r="S180" s="37" t="str">
        <f>'[2]Variety Info'!G180</f>
        <v>B2 or C</v>
      </c>
      <c r="T180" s="37">
        <f>'[2]Variety Info'!H180</f>
        <v>3</v>
      </c>
      <c r="U180" s="37" t="str">
        <f>'[2]Variety Info'!I180</f>
        <v>Yes</v>
      </c>
      <c r="V180" s="37">
        <f>'[2]Variety Info'!J180</f>
        <v>0</v>
      </c>
      <c r="W180" s="37">
        <f>'[2]Variety Info'!K180</f>
        <v>0</v>
      </c>
      <c r="X180" s="37">
        <f>'[2]Variety Info'!L180</f>
        <v>0</v>
      </c>
    </row>
    <row r="181" spans="2:24" ht="15.75" hidden="1" customHeight="1" x14ac:dyDescent="0.25">
      <c r="B181" s="1" t="str">
        <f>'[2]Post Avails'!B181</f>
        <v>Clematis Silver Moon</v>
      </c>
      <c r="C181" s="15"/>
      <c r="D181" s="17"/>
      <c r="E181" s="3">
        <f>'[1]Post Avails'!E181</f>
        <v>0</v>
      </c>
      <c r="F181" s="3">
        <f>'[1]Post Avails'!G181</f>
        <v>0</v>
      </c>
      <c r="G181" s="3">
        <f>'[1]Post Avails'!H181</f>
        <v>0</v>
      </c>
      <c r="H181" s="3">
        <f>'[1]Post Avails'!I181</f>
        <v>0</v>
      </c>
      <c r="I181" s="3">
        <f>'[1]Post Avails'!K181</f>
        <v>0</v>
      </c>
      <c r="J181" s="3">
        <f>'[1]Post Avails'!M181</f>
        <v>0</v>
      </c>
      <c r="K181" s="3">
        <f>'[1]Post Avails'!N181</f>
        <v>0</v>
      </c>
      <c r="L181" s="3">
        <f>'[1]Post Avails'!O181</f>
        <v>0</v>
      </c>
      <c r="M181" s="26" t="str">
        <f>IF('[1]Post Avails'!P181&lt;30,"Sold Out","Available")</f>
        <v>Sold Out</v>
      </c>
      <c r="N181" s="30">
        <f t="shared" si="2"/>
        <v>0</v>
      </c>
      <c r="O181" s="37" t="str">
        <f>'[2]Variety Info'!C181</f>
        <v>White</v>
      </c>
      <c r="P181" s="37" t="str">
        <f>'[2]Variety Info'!D181</f>
        <v>6-8" (15-20cm)</v>
      </c>
      <c r="Q181" s="37" t="str">
        <f>'[2]Variety Info'!E181</f>
        <v>June - September</v>
      </c>
      <c r="R181" s="37" t="str">
        <f>'[2]Variety Info'!F181</f>
        <v>6-9' (2-3m)</v>
      </c>
      <c r="S181" s="37" t="str">
        <f>'[2]Variety Info'!G181</f>
        <v>B2</v>
      </c>
      <c r="T181" s="37">
        <f>'[2]Variety Info'!H181</f>
        <v>4</v>
      </c>
      <c r="U181" s="37" t="str">
        <f>'[2]Variety Info'!I181</f>
        <v>Yes</v>
      </c>
      <c r="V181" s="37">
        <f>'[2]Variety Info'!J181</f>
        <v>0</v>
      </c>
      <c r="W181" s="37">
        <f>'[2]Variety Info'!K181</f>
        <v>0</v>
      </c>
      <c r="X181" s="37">
        <f>'[2]Variety Info'!L181</f>
        <v>0</v>
      </c>
    </row>
    <row r="182" spans="2:24" ht="15.75" hidden="1" customHeight="1" x14ac:dyDescent="0.25">
      <c r="B182" s="49" t="str">
        <f>'[2]Post Avails'!B182</f>
        <v>Clematis SILVER STAR</v>
      </c>
      <c r="C182" s="15"/>
      <c r="D182" s="16"/>
      <c r="E182" s="3">
        <f>'[1]Post Avails'!E182</f>
        <v>0</v>
      </c>
      <c r="F182" s="3">
        <f>'[1]Post Avails'!G182</f>
        <v>0</v>
      </c>
      <c r="G182" s="3">
        <f>'[1]Post Avails'!H182</f>
        <v>0</v>
      </c>
      <c r="H182" s="3">
        <f>'[1]Post Avails'!I182</f>
        <v>0</v>
      </c>
      <c r="I182" s="3">
        <f>'[1]Post Avails'!K182</f>
        <v>0</v>
      </c>
      <c r="J182" s="3">
        <f>'[1]Post Avails'!M182</f>
        <v>0</v>
      </c>
      <c r="K182" s="3">
        <f>'[1]Post Avails'!N182</f>
        <v>0</v>
      </c>
      <c r="L182" s="3">
        <f>'[1]Post Avails'!O182</f>
        <v>0</v>
      </c>
      <c r="M182" s="26" t="str">
        <f>IF('[1]Post Avails'!P182&lt;30,"Sold Out","Available")</f>
        <v>Sold Out</v>
      </c>
      <c r="N182" s="30">
        <f t="shared" si="2"/>
        <v>0</v>
      </c>
      <c r="O182" s="37">
        <f>'[2]Variety Info'!C182</f>
        <v>0</v>
      </c>
      <c r="P182" s="37">
        <f>'[2]Variety Info'!D182</f>
        <v>0</v>
      </c>
      <c r="Q182" s="37">
        <f>'[2]Variety Info'!E182</f>
        <v>0</v>
      </c>
      <c r="R182" s="37">
        <f>'[2]Variety Info'!F182</f>
        <v>0</v>
      </c>
      <c r="S182" s="37">
        <f>'[2]Variety Info'!G182</f>
        <v>0</v>
      </c>
      <c r="T182" s="37">
        <f>'[2]Variety Info'!H182</f>
        <v>0</v>
      </c>
      <c r="U182" s="37">
        <f>'[2]Variety Info'!I182</f>
        <v>0</v>
      </c>
      <c r="V182" s="37">
        <f>'[2]Variety Info'!J182</f>
        <v>0</v>
      </c>
      <c r="W182" s="37">
        <f>'[2]Variety Info'!K182</f>
        <v>0</v>
      </c>
      <c r="X182" s="37">
        <f>'[2]Variety Info'!L182</f>
        <v>0</v>
      </c>
    </row>
    <row r="183" spans="2:24" ht="15.75" customHeight="1" x14ac:dyDescent="0.25">
      <c r="B183" s="1" t="str">
        <f>'[2]Post Avails'!B183</f>
        <v>Clematis Snow Queen</v>
      </c>
      <c r="C183" s="15"/>
      <c r="D183" s="17"/>
      <c r="E183" s="3">
        <f>'[1]Post Avails'!E183</f>
        <v>0</v>
      </c>
      <c r="F183" s="3">
        <f>'[1]Post Avails'!G183</f>
        <v>531.86399999999958</v>
      </c>
      <c r="G183" s="3">
        <f>'[1]Post Avails'!H183</f>
        <v>531.86399999999958</v>
      </c>
      <c r="H183" s="3">
        <f>'[1]Post Avails'!I183</f>
        <v>1041.1889999999994</v>
      </c>
      <c r="I183" s="3">
        <f>'[1]Post Avails'!K183</f>
        <v>0</v>
      </c>
      <c r="J183" s="3">
        <f>'[1]Post Avails'!M183</f>
        <v>0</v>
      </c>
      <c r="K183" s="3">
        <f>'[1]Post Avails'!N183</f>
        <v>0</v>
      </c>
      <c r="L183" s="3">
        <f>'[1]Post Avails'!O183</f>
        <v>0</v>
      </c>
      <c r="M183" s="26" t="str">
        <f>IF('[1]Post Avails'!P183&lt;30,"Sold Out","Available")</f>
        <v>Available</v>
      </c>
      <c r="N183" s="30">
        <f t="shared" si="2"/>
        <v>2131.9169999999986</v>
      </c>
      <c r="O183" s="37" t="str">
        <f>'[2]Variety Info'!C183</f>
        <v>White</v>
      </c>
      <c r="P183" s="37" t="str">
        <f>'[2]Variety Info'!D183</f>
        <v>5-7" (12-18cm)</v>
      </c>
      <c r="Q183" s="37" t="str">
        <f>'[2]Variety Info'!E183</f>
        <v>May, June &amp; Aug</v>
      </c>
      <c r="R183" s="37" t="str">
        <f>'[2]Variety Info'!F183</f>
        <v>6-9' (2-3m)</v>
      </c>
      <c r="S183" s="37" t="str">
        <f>'[2]Variety Info'!G183</f>
        <v>B1</v>
      </c>
      <c r="T183" s="37">
        <f>'[2]Variety Info'!H183</f>
        <v>4</v>
      </c>
      <c r="U183" s="37" t="str">
        <f>'[2]Variety Info'!I183</f>
        <v>Yes</v>
      </c>
      <c r="V183" s="37">
        <f>'[2]Variety Info'!J183</f>
        <v>0</v>
      </c>
      <c r="W183" s="37">
        <f>'[2]Variety Info'!K183</f>
        <v>0</v>
      </c>
      <c r="X183" s="37">
        <f>'[2]Variety Info'!L183</f>
        <v>0</v>
      </c>
    </row>
    <row r="184" spans="2:24" ht="15.75" customHeight="1" x14ac:dyDescent="0.25">
      <c r="B184" s="1" t="str">
        <f>'[2]Post Avails'!B184</f>
        <v>Clematis Star of India</v>
      </c>
      <c r="C184" s="15"/>
      <c r="D184" s="16"/>
      <c r="E184" s="3">
        <f>'[1]Post Avails'!E184</f>
        <v>264.42599999999993</v>
      </c>
      <c r="F184" s="3">
        <f>'[1]Post Avails'!G184</f>
        <v>0</v>
      </c>
      <c r="G184" s="3">
        <f>'[1]Post Avails'!H184</f>
        <v>0</v>
      </c>
      <c r="H184" s="3">
        <f>'[1]Post Avails'!I184</f>
        <v>392.50843478260867</v>
      </c>
      <c r="I184" s="3">
        <f>'[1]Post Avails'!K184</f>
        <v>0</v>
      </c>
      <c r="J184" s="3">
        <f>'[1]Post Avails'!M184</f>
        <v>0</v>
      </c>
      <c r="K184" s="3">
        <f>'[1]Post Avails'!N184</f>
        <v>0</v>
      </c>
      <c r="L184" s="3">
        <f>'[1]Post Avails'!O184</f>
        <v>0</v>
      </c>
      <c r="M184" s="26" t="str">
        <f>IF('[1]Post Avails'!P184&lt;30,"Sold Out","Available")</f>
        <v>Sold Out</v>
      </c>
      <c r="N184" s="30">
        <f t="shared" si="2"/>
        <v>656.93443478260861</v>
      </c>
      <c r="O184" s="37" t="str">
        <f>'[2]Variety Info'!C184</f>
        <v>Purple</v>
      </c>
      <c r="P184" s="37" t="str">
        <f>'[2]Variety Info'!D184</f>
        <v>4-6" (10-15cm)</v>
      </c>
      <c r="Q184" s="37" t="str">
        <f>'[2]Variety Info'!E184</f>
        <v>June - September</v>
      </c>
      <c r="R184" s="37" t="str">
        <f>'[2]Variety Info'!F184</f>
        <v>8-12' (3-4m)</v>
      </c>
      <c r="S184" s="37" t="str">
        <f>'[2]Variety Info'!G184</f>
        <v>B2</v>
      </c>
      <c r="T184" s="37">
        <f>'[2]Variety Info'!H184</f>
        <v>3</v>
      </c>
      <c r="U184" s="37" t="str">
        <f>'[2]Variety Info'!I184</f>
        <v>Yes</v>
      </c>
      <c r="V184" s="37">
        <f>'[2]Variety Info'!J184</f>
        <v>0</v>
      </c>
      <c r="W184" s="37">
        <f>'[2]Variety Info'!K184</f>
        <v>0</v>
      </c>
      <c r="X184" s="37">
        <f>'[2]Variety Info'!L184</f>
        <v>0</v>
      </c>
    </row>
    <row r="185" spans="2:24" ht="15.75" hidden="1" customHeight="1" x14ac:dyDescent="0.25">
      <c r="B185" s="49" t="str">
        <f>'[2]Post Avails'!B185</f>
        <v>Clematis SPRINKLES PP14787</v>
      </c>
      <c r="C185" s="15"/>
      <c r="D185" s="41"/>
      <c r="E185" s="3">
        <f>'[1]Post Avails'!E185</f>
        <v>0</v>
      </c>
      <c r="F185" s="3">
        <f>'[1]Post Avails'!G185</f>
        <v>0</v>
      </c>
      <c r="G185" s="3">
        <f>'[1]Post Avails'!H185</f>
        <v>0</v>
      </c>
      <c r="H185" s="3">
        <f>'[1]Post Avails'!I185</f>
        <v>0</v>
      </c>
      <c r="I185" s="3">
        <f>'[1]Post Avails'!K185</f>
        <v>0</v>
      </c>
      <c r="J185" s="3">
        <f>'[1]Post Avails'!M185</f>
        <v>0</v>
      </c>
      <c r="K185" s="3">
        <f>'[1]Post Avails'!N185</f>
        <v>0</v>
      </c>
      <c r="L185" s="3">
        <f>'[1]Post Avails'!O185</f>
        <v>0</v>
      </c>
      <c r="M185" s="26" t="str">
        <f>IF('[1]Post Avails'!P185&lt;30,"Sold Out","Available")</f>
        <v>Sold Out</v>
      </c>
      <c r="N185" s="30">
        <f t="shared" si="2"/>
        <v>0</v>
      </c>
      <c r="O185" s="37">
        <f>'[2]Variety Info'!C185</f>
        <v>0</v>
      </c>
      <c r="P185" s="37">
        <f>'[2]Variety Info'!D185</f>
        <v>0</v>
      </c>
      <c r="Q185" s="37">
        <f>'[2]Variety Info'!E185</f>
        <v>0</v>
      </c>
      <c r="R185" s="37">
        <f>'[2]Variety Info'!F185</f>
        <v>0</v>
      </c>
      <c r="S185" s="37">
        <f>'[2]Variety Info'!G185</f>
        <v>0</v>
      </c>
      <c r="T185" s="37">
        <f>'[2]Variety Info'!H185</f>
        <v>0</v>
      </c>
      <c r="U185" s="37">
        <f>'[2]Variety Info'!I185</f>
        <v>0</v>
      </c>
      <c r="V185" s="37">
        <f>'[2]Variety Info'!J185</f>
        <v>0</v>
      </c>
      <c r="W185" s="37">
        <f>'[2]Variety Info'!K185</f>
        <v>0</v>
      </c>
      <c r="X185" s="37">
        <f>'[2]Variety Info'!L185</f>
        <v>0</v>
      </c>
    </row>
    <row r="186" spans="2:24" ht="15.75" hidden="1" customHeight="1" x14ac:dyDescent="0.25">
      <c r="B186" s="49" t="str">
        <f>'[2]Post Avails'!B186</f>
        <v>Clematis SUMMER BREEZE</v>
      </c>
      <c r="C186" s="15"/>
      <c r="D186" s="42"/>
      <c r="E186" s="3">
        <f>'[1]Post Avails'!E186</f>
        <v>0</v>
      </c>
      <c r="F186" s="3">
        <f>'[1]Post Avails'!G186</f>
        <v>0</v>
      </c>
      <c r="G186" s="3">
        <f>'[1]Post Avails'!H186</f>
        <v>0</v>
      </c>
      <c r="H186" s="3">
        <f>'[1]Post Avails'!I186</f>
        <v>0</v>
      </c>
      <c r="I186" s="3">
        <f>'[1]Post Avails'!K186</f>
        <v>0</v>
      </c>
      <c r="J186" s="3">
        <f>'[1]Post Avails'!M186</f>
        <v>0</v>
      </c>
      <c r="K186" s="3">
        <f>'[1]Post Avails'!N186</f>
        <v>0</v>
      </c>
      <c r="L186" s="3">
        <f>'[1]Post Avails'!O186</f>
        <v>0</v>
      </c>
      <c r="M186" s="26" t="str">
        <f>IF('[1]Post Avails'!P186&lt;30,"Sold Out","Available")</f>
        <v>Sold Out</v>
      </c>
      <c r="N186" s="30">
        <f t="shared" si="2"/>
        <v>0</v>
      </c>
      <c r="O186" s="37">
        <f>'[2]Variety Info'!C186</f>
        <v>0</v>
      </c>
      <c r="P186" s="37">
        <f>'[2]Variety Info'!D186</f>
        <v>0</v>
      </c>
      <c r="Q186" s="37">
        <f>'[2]Variety Info'!E186</f>
        <v>0</v>
      </c>
      <c r="R186" s="37">
        <f>'[2]Variety Info'!F186</f>
        <v>0</v>
      </c>
      <c r="S186" s="37">
        <f>'[2]Variety Info'!G186</f>
        <v>0</v>
      </c>
      <c r="T186" s="37">
        <f>'[2]Variety Info'!H186</f>
        <v>0</v>
      </c>
      <c r="U186" s="37">
        <f>'[2]Variety Info'!I186</f>
        <v>0</v>
      </c>
      <c r="V186" s="37">
        <f>'[2]Variety Info'!J186</f>
        <v>0</v>
      </c>
      <c r="W186" s="37">
        <f>'[2]Variety Info'!K186</f>
        <v>0</v>
      </c>
      <c r="X186" s="37">
        <f>'[2]Variety Info'!L186</f>
        <v>0</v>
      </c>
    </row>
    <row r="187" spans="2:24" ht="15.75" customHeight="1" x14ac:dyDescent="0.25">
      <c r="B187" s="1" t="str">
        <f>'[2]Post Avails'!B187</f>
        <v>Clematis Sunset</v>
      </c>
      <c r="C187" s="15"/>
      <c r="D187" s="17"/>
      <c r="E187" s="3">
        <f>'[1]Post Avails'!E187</f>
        <v>0</v>
      </c>
      <c r="F187" s="3">
        <f>'[1]Post Avails'!G187</f>
        <v>0</v>
      </c>
      <c r="G187" s="3">
        <f>'[1]Post Avails'!H187</f>
        <v>0</v>
      </c>
      <c r="H187" s="3">
        <f>'[1]Post Avails'!I187</f>
        <v>4192.7344347826083</v>
      </c>
      <c r="I187" s="3">
        <f>'[1]Post Avails'!K187</f>
        <v>0</v>
      </c>
      <c r="J187" s="3">
        <f>'[1]Post Avails'!M187</f>
        <v>0</v>
      </c>
      <c r="K187" s="3">
        <f>'[1]Post Avails'!N187</f>
        <v>0</v>
      </c>
      <c r="L187" s="3">
        <f>'[1]Post Avails'!O187</f>
        <v>0</v>
      </c>
      <c r="M187" s="26" t="str">
        <f>IF('[1]Post Avails'!P187&lt;30,"Sold Out","Available")</f>
        <v>Available</v>
      </c>
      <c r="N187" s="30">
        <f t="shared" si="2"/>
        <v>4219.7344347826083</v>
      </c>
      <c r="O187" s="37" t="str">
        <f>'[2]Variety Info'!C187</f>
        <v>Red</v>
      </c>
      <c r="P187" s="37" t="str">
        <f>'[2]Variety Info'!D187</f>
        <v>5-7" (12-18cm)</v>
      </c>
      <c r="Q187" s="37" t="str">
        <f>'[2]Variety Info'!E187</f>
        <v>June - September</v>
      </c>
      <c r="R187" s="37" t="str">
        <f>'[2]Variety Info'!F187</f>
        <v>6-9' (2-3m)</v>
      </c>
      <c r="S187" s="37" t="str">
        <f>'[2]Variety Info'!G187</f>
        <v>B2</v>
      </c>
      <c r="T187" s="37">
        <f>'[2]Variety Info'!H187</f>
        <v>4</v>
      </c>
      <c r="U187" s="37" t="str">
        <f>'[2]Variety Info'!I187</f>
        <v>Yes</v>
      </c>
      <c r="V187" s="37">
        <f>'[2]Variety Info'!J187</f>
        <v>0</v>
      </c>
      <c r="W187" s="37">
        <f>'[2]Variety Info'!K187</f>
        <v>0</v>
      </c>
      <c r="X187" s="37">
        <f>'[2]Variety Info'!L187</f>
        <v>0</v>
      </c>
    </row>
    <row r="188" spans="2:24" ht="15.75" hidden="1" customHeight="1" x14ac:dyDescent="0.25">
      <c r="B188" s="49" t="str">
        <f>'[2]Post Avails'!B188</f>
        <v>Clematis SUZANNE</v>
      </c>
      <c r="C188" s="15"/>
      <c r="D188" s="17"/>
      <c r="E188" s="3">
        <f>'[1]Post Avails'!E188</f>
        <v>0</v>
      </c>
      <c r="F188" s="3">
        <f>'[1]Post Avails'!G188</f>
        <v>0</v>
      </c>
      <c r="G188" s="3">
        <f>'[1]Post Avails'!H188</f>
        <v>0</v>
      </c>
      <c r="H188" s="3">
        <f>'[1]Post Avails'!I188</f>
        <v>0</v>
      </c>
      <c r="I188" s="3">
        <f>'[1]Post Avails'!K188</f>
        <v>0</v>
      </c>
      <c r="J188" s="3">
        <f>'[1]Post Avails'!M188</f>
        <v>0</v>
      </c>
      <c r="K188" s="3">
        <f>'[1]Post Avails'!N188</f>
        <v>0</v>
      </c>
      <c r="L188" s="3">
        <f>'[1]Post Avails'!O188</f>
        <v>0</v>
      </c>
      <c r="M188" s="26" t="str">
        <f>IF('[1]Post Avails'!P188&lt;30,"Sold Out","Available")</f>
        <v>Sold Out</v>
      </c>
      <c r="N188" s="30">
        <f t="shared" si="2"/>
        <v>0</v>
      </c>
      <c r="O188" s="37">
        <f>'[2]Variety Info'!C188</f>
        <v>0</v>
      </c>
      <c r="P188" s="37">
        <f>'[2]Variety Info'!D188</f>
        <v>0</v>
      </c>
      <c r="Q188" s="37">
        <f>'[2]Variety Info'!E188</f>
        <v>0</v>
      </c>
      <c r="R188" s="37">
        <f>'[2]Variety Info'!F188</f>
        <v>0</v>
      </c>
      <c r="S188" s="37">
        <f>'[2]Variety Info'!G188</f>
        <v>0</v>
      </c>
      <c r="T188" s="37">
        <f>'[2]Variety Info'!H188</f>
        <v>0</v>
      </c>
      <c r="U188" s="37">
        <f>'[2]Variety Info'!I188</f>
        <v>0</v>
      </c>
      <c r="V188" s="37">
        <f>'[2]Variety Info'!J188</f>
        <v>0</v>
      </c>
      <c r="W188" s="37">
        <f>'[2]Variety Info'!K188</f>
        <v>0</v>
      </c>
      <c r="X188" s="37">
        <f>'[2]Variety Info'!L188</f>
        <v>0</v>
      </c>
    </row>
    <row r="189" spans="2:24" ht="15.75" customHeight="1" x14ac:dyDescent="0.25">
      <c r="B189" s="1" t="str">
        <f>'[2]Post Avails'!B189</f>
        <v>Clematis Sympatia</v>
      </c>
      <c r="C189" s="15"/>
      <c r="D189" s="16"/>
      <c r="E189" s="3">
        <f>'[1]Post Avails'!E189</f>
        <v>0</v>
      </c>
      <c r="F189" s="3">
        <f>'[1]Post Avails'!G189</f>
        <v>0</v>
      </c>
      <c r="G189" s="3">
        <f>'[1]Post Avails'!H189</f>
        <v>0</v>
      </c>
      <c r="H189" s="3">
        <f>'[1]Post Avails'!I189</f>
        <v>66.825798913043457</v>
      </c>
      <c r="I189" s="3">
        <f>'[1]Post Avails'!K189</f>
        <v>0</v>
      </c>
      <c r="J189" s="3">
        <f>'[1]Post Avails'!M189</f>
        <v>0</v>
      </c>
      <c r="K189" s="3">
        <f>'[1]Post Avails'!N189</f>
        <v>0</v>
      </c>
      <c r="L189" s="3">
        <f>'[1]Post Avails'!O189</f>
        <v>0</v>
      </c>
      <c r="M189" s="26" t="str">
        <f>IF('[1]Post Avails'!P189&lt;30,"Sold Out","Available")</f>
        <v>Sold Out</v>
      </c>
      <c r="N189" s="30">
        <f t="shared" si="2"/>
        <v>66.825798913043457</v>
      </c>
      <c r="O189" s="37" t="str">
        <f>'[2]Variety Info'!C189</f>
        <v>Bi-Color</v>
      </c>
      <c r="P189" s="37" t="str">
        <f>'[2]Variety Info'!D189</f>
        <v>6-8" (15-20cm)</v>
      </c>
      <c r="Q189" s="37" t="str">
        <f>'[2]Variety Info'!E189</f>
        <v>July - September</v>
      </c>
      <c r="R189" s="37" t="str">
        <f>'[2]Variety Info'!F189</f>
        <v>6-9' (2-3m)</v>
      </c>
      <c r="S189" s="37" t="str">
        <f>'[2]Variety Info'!G189</f>
        <v>B2</v>
      </c>
      <c r="T189" s="37">
        <f>'[2]Variety Info'!H189</f>
        <v>4</v>
      </c>
      <c r="U189" s="37" t="str">
        <f>'[2]Variety Info'!I189</f>
        <v>Yes</v>
      </c>
      <c r="V189" s="37">
        <f>'[2]Variety Info'!J189</f>
        <v>0</v>
      </c>
      <c r="W189" s="37">
        <f>'[2]Variety Info'!K189</f>
        <v>0</v>
      </c>
      <c r="X189" s="37">
        <f>'[2]Variety Info'!L189</f>
        <v>0</v>
      </c>
    </row>
    <row r="190" spans="2:24" ht="15.75" customHeight="1" x14ac:dyDescent="0.25">
      <c r="B190" s="49" t="str">
        <f>'[2]Post Avails'!B190</f>
        <v xml:space="preserve">Clematis Taiga </v>
      </c>
      <c r="C190" s="15"/>
      <c r="D190" s="17"/>
      <c r="E190" s="3">
        <f>'[1]Post Avails'!E190</f>
        <v>584.83199999999943</v>
      </c>
      <c r="F190" s="3">
        <f>'[1]Post Avails'!G190</f>
        <v>0</v>
      </c>
      <c r="G190" s="3">
        <f>'[1]Post Avails'!H190</f>
        <v>976.21199999999999</v>
      </c>
      <c r="H190" s="3">
        <f>'[1]Post Avails'!I190</f>
        <v>3111.2119999999995</v>
      </c>
      <c r="I190" s="3">
        <f>'[1]Post Avails'!K190</f>
        <v>0</v>
      </c>
      <c r="J190" s="3">
        <f>'[1]Post Avails'!M190</f>
        <v>0</v>
      </c>
      <c r="K190" s="3">
        <f>'[1]Post Avails'!N190</f>
        <v>0</v>
      </c>
      <c r="L190" s="3">
        <f>'[1]Post Avails'!O190</f>
        <v>0</v>
      </c>
      <c r="M190" s="26" t="str">
        <f>IF('[1]Post Avails'!P190&lt;30,"Sold Out","Available")</f>
        <v>Available</v>
      </c>
      <c r="N190" s="30">
        <f t="shared" si="2"/>
        <v>4699.2559999999994</v>
      </c>
      <c r="O190" s="37" t="str">
        <f>'[2]Variety Info'!C190</f>
        <v>Bi-Color</v>
      </c>
      <c r="P190" s="37" t="str">
        <f>'[2]Variety Info'!D190</f>
        <v>4-6" (10-15cm)</v>
      </c>
      <c r="Q190" s="37" t="str">
        <f>'[2]Variety Info'!E190</f>
        <v>June - September</v>
      </c>
      <c r="R190" s="37" t="str">
        <f>'[2]Variety Info'!F190</f>
        <v>6-8'(2-2.5m)</v>
      </c>
      <c r="S190" s="37" t="str">
        <f>'[2]Variety Info'!G190</f>
        <v>B2</v>
      </c>
      <c r="T190" s="37">
        <f>'[2]Variety Info'!H190</f>
        <v>7</v>
      </c>
      <c r="U190" s="37" t="str">
        <f>'[2]Variety Info'!I190</f>
        <v>Yes</v>
      </c>
      <c r="V190" s="37">
        <f>'[2]Variety Info'!J190</f>
        <v>0</v>
      </c>
      <c r="W190" s="37">
        <f>'[2]Variety Info'!K190</f>
        <v>0</v>
      </c>
      <c r="X190" s="37">
        <f>'[2]Variety Info'!L190</f>
        <v>0</v>
      </c>
    </row>
    <row r="191" spans="2:24" ht="15.75" customHeight="1" x14ac:dyDescent="0.25">
      <c r="B191" s="1" t="str">
        <f>'[2]Post Avails'!B191</f>
        <v>Clematis Tangutica Golden Harvest</v>
      </c>
      <c r="C191" s="15"/>
      <c r="D191" s="17"/>
      <c r="E191" s="3">
        <f>'[1]Post Avails'!E191</f>
        <v>0</v>
      </c>
      <c r="F191" s="3">
        <f>'[1]Post Avails'!G191</f>
        <v>0</v>
      </c>
      <c r="G191" s="3">
        <f>'[1]Post Avails'!H191</f>
        <v>0</v>
      </c>
      <c r="H191" s="3">
        <f>'[1]Post Avails'!I191</f>
        <v>256.42524999999989</v>
      </c>
      <c r="I191" s="3">
        <f>'[1]Post Avails'!K191</f>
        <v>0</v>
      </c>
      <c r="J191" s="3">
        <f>'[1]Post Avails'!M191</f>
        <v>0</v>
      </c>
      <c r="K191" s="3">
        <f>'[1]Post Avails'!N191</f>
        <v>0</v>
      </c>
      <c r="L191" s="3">
        <f>'[1]Post Avails'!O191</f>
        <v>0</v>
      </c>
      <c r="M191" s="26" t="str">
        <f>IF('[1]Post Avails'!P191&lt;30,"Sold Out","Available")</f>
        <v>Sold Out</v>
      </c>
      <c r="N191" s="30">
        <f t="shared" si="2"/>
        <v>256.42524999999989</v>
      </c>
      <c r="O191" s="37" t="str">
        <f>'[2]Variety Info'!C191</f>
        <v>Yellow</v>
      </c>
      <c r="P191" s="37" t="str">
        <f>'[2]Variety Info'!D191</f>
        <v>1-2" (3-5cm)</v>
      </c>
      <c r="Q191" s="37" t="str">
        <f>'[2]Variety Info'!E191</f>
        <v>June - September</v>
      </c>
      <c r="R191" s="37" t="str">
        <f>'[2]Variety Info'!F191</f>
        <v>15-20' (4.5-6m)</v>
      </c>
      <c r="S191" s="37" t="str">
        <f>'[2]Variety Info'!G191</f>
        <v>C</v>
      </c>
      <c r="T191" s="37">
        <f>'[2]Variety Info'!H191</f>
        <v>3</v>
      </c>
      <c r="U191" s="37">
        <f>'[2]Variety Info'!I191</f>
        <v>0</v>
      </c>
      <c r="V191" s="37">
        <f>'[2]Variety Info'!J191</f>
        <v>0</v>
      </c>
      <c r="W191" s="37">
        <f>'[2]Variety Info'!K191</f>
        <v>0</v>
      </c>
      <c r="X191" s="37" t="str">
        <f>'[2]Variety Info'!L191</f>
        <v>Yes</v>
      </c>
    </row>
    <row r="192" spans="2:24" ht="15.75" hidden="1" customHeight="1" x14ac:dyDescent="0.25">
      <c r="B192" s="1" t="str">
        <f>'[2]Post Avails'!B192</f>
        <v>Clematis Teshio</v>
      </c>
      <c r="C192" s="15"/>
      <c r="D192" s="16"/>
      <c r="E192" s="3">
        <f>'[1]Post Avails'!E192</f>
        <v>0</v>
      </c>
      <c r="F192" s="3">
        <f>'[1]Post Avails'!G192</f>
        <v>0</v>
      </c>
      <c r="G192" s="3">
        <f>'[1]Post Avails'!H192</f>
        <v>0</v>
      </c>
      <c r="H192" s="3">
        <f>'[1]Post Avails'!I192</f>
        <v>0</v>
      </c>
      <c r="I192" s="3">
        <f>'[1]Post Avails'!K192</f>
        <v>0</v>
      </c>
      <c r="J192" s="3">
        <f>'[1]Post Avails'!M192</f>
        <v>0</v>
      </c>
      <c r="K192" s="3">
        <f>'[1]Post Avails'!N192</f>
        <v>0</v>
      </c>
      <c r="L192" s="3">
        <f>'[1]Post Avails'!O192</f>
        <v>0</v>
      </c>
      <c r="M192" s="26" t="str">
        <f>IF('[1]Post Avails'!P192&lt;30,"Sold Out","Available")</f>
        <v>Sold Out</v>
      </c>
      <c r="N192" s="30">
        <f t="shared" si="2"/>
        <v>0</v>
      </c>
      <c r="O192" s="37" t="str">
        <f>'[2]Variety Info'!C192</f>
        <v>Blue</v>
      </c>
      <c r="P192" s="37" t="str">
        <f>'[2]Variety Info'!D192</f>
        <v>4-6" (10-15cm)</v>
      </c>
      <c r="Q192" s="37" t="str">
        <f>'[2]Variety Info'!E192</f>
        <v>May, June &amp; Sept</v>
      </c>
      <c r="R192" s="37" t="str">
        <f>'[2]Variety Info'!F192</f>
        <v>6-9' (2-3m)</v>
      </c>
      <c r="S192" s="37" t="str">
        <f>'[2]Variety Info'!G192</f>
        <v>B1</v>
      </c>
      <c r="T192" s="37">
        <f>'[2]Variety Info'!H192</f>
        <v>4</v>
      </c>
      <c r="U192" s="37" t="str">
        <f>'[2]Variety Info'!I192</f>
        <v>Yes</v>
      </c>
      <c r="V192" s="37">
        <f>'[2]Variety Info'!J192</f>
        <v>0</v>
      </c>
      <c r="W192" s="37">
        <f>'[2]Variety Info'!K192</f>
        <v>0</v>
      </c>
      <c r="X192" s="37">
        <f>'[2]Variety Info'!L192</f>
        <v>0</v>
      </c>
    </row>
    <row r="193" spans="2:24" ht="15.75" hidden="1" customHeight="1" x14ac:dyDescent="0.25">
      <c r="B193" s="49" t="str">
        <f>'[2]Post Avails'!B193</f>
        <v>Clematis Texensis Duchess of Albany</v>
      </c>
      <c r="C193" s="15"/>
      <c r="D193" s="16"/>
      <c r="E193" s="3">
        <f>'[1]Post Avails'!E193</f>
        <v>0</v>
      </c>
      <c r="F193" s="3">
        <f>'[1]Post Avails'!G193</f>
        <v>0</v>
      </c>
      <c r="G193" s="3">
        <f>'[1]Post Avails'!H193</f>
        <v>0</v>
      </c>
      <c r="H193" s="3">
        <f>'[1]Post Avails'!I193</f>
        <v>0</v>
      </c>
      <c r="I193" s="3">
        <f>'[1]Post Avails'!K193</f>
        <v>0</v>
      </c>
      <c r="J193" s="3">
        <f>'[1]Post Avails'!M193</f>
        <v>0</v>
      </c>
      <c r="K193" s="3">
        <f>'[1]Post Avails'!N193</f>
        <v>0</v>
      </c>
      <c r="L193" s="3">
        <f>'[1]Post Avails'!O193</f>
        <v>0</v>
      </c>
      <c r="M193" s="26" t="str">
        <f>IF('[1]Post Avails'!P193&lt;30,"Sold Out","Available")</f>
        <v>Sold Out</v>
      </c>
      <c r="N193" s="30">
        <f t="shared" si="2"/>
        <v>0</v>
      </c>
      <c r="O193" s="37" t="str">
        <f>'[2]Variety Info'!C193</f>
        <v>Pink</v>
      </c>
      <c r="P193" s="37" t="str">
        <f>'[2]Variety Info'!D193</f>
        <v>1-2" (3-5cm)</v>
      </c>
      <c r="Q193" s="37" t="str">
        <f>'[2]Variety Info'!E193</f>
        <v>July - September</v>
      </c>
      <c r="R193" s="37" t="str">
        <f>'[2]Variety Info'!F193</f>
        <v>8-12' (3-4m)</v>
      </c>
      <c r="S193" s="37" t="str">
        <f>'[2]Variety Info'!G193</f>
        <v>C</v>
      </c>
      <c r="T193" s="37">
        <f>'[2]Variety Info'!H193</f>
        <v>4</v>
      </c>
      <c r="U193" s="37" t="str">
        <f>'[2]Variety Info'!I193</f>
        <v>Yes</v>
      </c>
      <c r="V193" s="37">
        <f>'[2]Variety Info'!J193</f>
        <v>0</v>
      </c>
      <c r="W193" s="37">
        <f>'[2]Variety Info'!K193</f>
        <v>0</v>
      </c>
      <c r="X193" s="37">
        <f>'[2]Variety Info'!L193</f>
        <v>0</v>
      </c>
    </row>
    <row r="194" spans="2:24" ht="15.75" hidden="1" customHeight="1" x14ac:dyDescent="0.25">
      <c r="B194" s="49" t="str">
        <f>'[2]Post Avails'!B194</f>
        <v>Clematis Texensis Etoile Rose</v>
      </c>
      <c r="C194" s="15"/>
      <c r="D194" s="17"/>
      <c r="E194" s="3">
        <f>'[1]Post Avails'!E194</f>
        <v>0</v>
      </c>
      <c r="F194" s="3">
        <f>'[1]Post Avails'!G194</f>
        <v>0</v>
      </c>
      <c r="G194" s="3">
        <f>'[1]Post Avails'!H194</f>
        <v>0</v>
      </c>
      <c r="H194" s="3">
        <f>'[1]Post Avails'!I194</f>
        <v>0</v>
      </c>
      <c r="I194" s="3">
        <f>'[1]Post Avails'!K194</f>
        <v>0</v>
      </c>
      <c r="J194" s="3">
        <f>'[1]Post Avails'!M194</f>
        <v>0</v>
      </c>
      <c r="K194" s="3">
        <f>'[1]Post Avails'!N194</f>
        <v>0</v>
      </c>
      <c r="L194" s="3">
        <f>'[1]Post Avails'!O194</f>
        <v>0</v>
      </c>
      <c r="M194" s="26" t="str">
        <f>IF('[1]Post Avails'!P194&lt;30,"Sold Out","Available")</f>
        <v>Sold Out</v>
      </c>
      <c r="N194" s="30">
        <f t="shared" si="2"/>
        <v>0</v>
      </c>
      <c r="O194" s="37" t="str">
        <f>'[2]Variety Info'!C194</f>
        <v>Pink</v>
      </c>
      <c r="P194" s="37" t="str">
        <f>'[2]Variety Info'!D194</f>
        <v>1-2" (3-5cm)</v>
      </c>
      <c r="Q194" s="37" t="str">
        <f>'[2]Variety Info'!E194</f>
        <v>July - September</v>
      </c>
      <c r="R194" s="37" t="str">
        <f>'[2]Variety Info'!F194</f>
        <v>8-12' (3-4m)</v>
      </c>
      <c r="S194" s="37" t="str">
        <f>'[2]Variety Info'!G194</f>
        <v>C</v>
      </c>
      <c r="T194" s="37">
        <f>'[2]Variety Info'!H194</f>
        <v>4</v>
      </c>
      <c r="U194" s="37" t="str">
        <f>'[2]Variety Info'!I194</f>
        <v>Yes</v>
      </c>
      <c r="V194" s="37">
        <f>'[2]Variety Info'!J194</f>
        <v>0</v>
      </c>
      <c r="W194" s="37">
        <f>'[2]Variety Info'!K194</f>
        <v>0</v>
      </c>
      <c r="X194" s="37">
        <f>'[2]Variety Info'!L194</f>
        <v>0</v>
      </c>
    </row>
    <row r="195" spans="2:24" ht="15.75" customHeight="1" x14ac:dyDescent="0.25">
      <c r="B195" s="49" t="str">
        <f>'[2]Post Avails'!B195</f>
        <v>Clematis Texensis Gravetye Beauty</v>
      </c>
      <c r="C195" s="15"/>
      <c r="D195" s="16"/>
      <c r="E195" s="3">
        <f>'[1]Post Avails'!E195</f>
        <v>0</v>
      </c>
      <c r="F195" s="3">
        <f>'[1]Post Avails'!G195</f>
        <v>238.43417391304348</v>
      </c>
      <c r="G195" s="3">
        <f>'[1]Post Avails'!H195</f>
        <v>238.43417391304348</v>
      </c>
      <c r="H195" s="3">
        <f>'[1]Post Avails'!I195</f>
        <v>238.43417391304348</v>
      </c>
      <c r="I195" s="3">
        <f>'[1]Post Avails'!K195</f>
        <v>0</v>
      </c>
      <c r="J195" s="3">
        <f>'[1]Post Avails'!M195</f>
        <v>0</v>
      </c>
      <c r="K195" s="3">
        <f>'[1]Post Avails'!N195</f>
        <v>0</v>
      </c>
      <c r="L195" s="3">
        <f>'[1]Post Avails'!O195</f>
        <v>0</v>
      </c>
      <c r="M195" s="26" t="str">
        <f>IF('[1]Post Avails'!P195&lt;30,"Sold Out","Available")</f>
        <v>Sold Out</v>
      </c>
      <c r="N195" s="30">
        <f t="shared" si="2"/>
        <v>715.3025217391305</v>
      </c>
      <c r="O195" s="37" t="str">
        <f>'[2]Variety Info'!C195</f>
        <v>Red</v>
      </c>
      <c r="P195" s="37" t="str">
        <f>'[2]Variety Info'!D195</f>
        <v>2-3" (5-8cm)</v>
      </c>
      <c r="Q195" s="37" t="str">
        <f>'[2]Variety Info'!E195</f>
        <v>July - September</v>
      </c>
      <c r="R195" s="37" t="str">
        <f>'[2]Variety Info'!F195</f>
        <v>8-12' (3-4m)</v>
      </c>
      <c r="S195" s="37" t="str">
        <f>'[2]Variety Info'!G195</f>
        <v>C</v>
      </c>
      <c r="T195" s="37">
        <f>'[2]Variety Info'!H195</f>
        <v>4</v>
      </c>
      <c r="U195" s="37" t="str">
        <f>'[2]Variety Info'!I195</f>
        <v>Yes</v>
      </c>
      <c r="V195" s="37">
        <f>'[2]Variety Info'!J195</f>
        <v>0</v>
      </c>
      <c r="W195" s="37">
        <f>'[2]Variety Info'!K195</f>
        <v>0</v>
      </c>
      <c r="X195" s="37">
        <f>'[2]Variety Info'!L195</f>
        <v>0</v>
      </c>
    </row>
    <row r="196" spans="2:24" ht="15.75" customHeight="1" x14ac:dyDescent="0.25">
      <c r="B196" s="49" t="str">
        <f>'[2]Post Avails'!B196</f>
        <v>Clematis Texensis Pagoda</v>
      </c>
      <c r="C196" s="15"/>
      <c r="D196" s="16"/>
      <c r="E196" s="3">
        <f>'[1]Post Avails'!E196</f>
        <v>0</v>
      </c>
      <c r="F196" s="3">
        <f>'[1]Post Avails'!G196</f>
        <v>0</v>
      </c>
      <c r="G196" s="3">
        <f>'[1]Post Avails'!H196</f>
        <v>0</v>
      </c>
      <c r="H196" s="3">
        <f>'[1]Post Avails'!I196</f>
        <v>0</v>
      </c>
      <c r="I196" s="3">
        <f>'[1]Post Avails'!K196</f>
        <v>0</v>
      </c>
      <c r="J196" s="3">
        <f>'[1]Post Avails'!M196</f>
        <v>0</v>
      </c>
      <c r="K196" s="3">
        <f>'[1]Post Avails'!N196</f>
        <v>0</v>
      </c>
      <c r="L196" s="3">
        <f>'[1]Post Avails'!O196</f>
        <v>0</v>
      </c>
      <c r="M196" s="26" t="str">
        <f>IF('[1]Post Avails'!P196&lt;30,"Sold Out","Available")</f>
        <v>Available</v>
      </c>
      <c r="N196" s="30">
        <f t="shared" si="2"/>
        <v>27</v>
      </c>
      <c r="O196" s="37" t="str">
        <f>'[2]Variety Info'!C196</f>
        <v>Pink</v>
      </c>
      <c r="P196" s="37" t="str">
        <f>'[2]Variety Info'!D196</f>
        <v>1-2" (3-5cm)</v>
      </c>
      <c r="Q196" s="37" t="str">
        <f>'[2]Variety Info'!E196</f>
        <v>July - September</v>
      </c>
      <c r="R196" s="37" t="str">
        <f>'[2]Variety Info'!F196</f>
        <v>8-12' (3-4m)</v>
      </c>
      <c r="S196" s="37" t="str">
        <f>'[2]Variety Info'!G196</f>
        <v>C</v>
      </c>
      <c r="T196" s="37">
        <f>'[2]Variety Info'!H196</f>
        <v>4</v>
      </c>
      <c r="U196" s="37" t="str">
        <f>'[2]Variety Info'!I196</f>
        <v>Yes</v>
      </c>
      <c r="V196" s="37">
        <f>'[2]Variety Info'!J196</f>
        <v>0</v>
      </c>
      <c r="W196" s="37">
        <f>'[2]Variety Info'!K196</f>
        <v>0</v>
      </c>
      <c r="X196" s="37">
        <f>'[2]Variety Info'!L196</f>
        <v>0</v>
      </c>
    </row>
    <row r="197" spans="2:24" ht="15.75" customHeight="1" x14ac:dyDescent="0.25">
      <c r="B197" s="1" t="str">
        <f>'[2]Post Avails'!B197</f>
        <v>Clematis The First Lady</v>
      </c>
      <c r="C197" s="15"/>
      <c r="D197" s="17"/>
      <c r="E197" s="3">
        <f>'[1]Post Avails'!E197</f>
        <v>35449.162999999993</v>
      </c>
      <c r="F197" s="3">
        <f>'[1]Post Avails'!G197</f>
        <v>3415.0119999999997</v>
      </c>
      <c r="G197" s="3">
        <f>'[1]Post Avails'!H197</f>
        <v>3415.0119999999997</v>
      </c>
      <c r="H197" s="3">
        <f>'[1]Post Avails'!I197</f>
        <v>16291.641728260867</v>
      </c>
      <c r="I197" s="3">
        <f>'[1]Post Avails'!K197</f>
        <v>23819.399999999998</v>
      </c>
      <c r="J197" s="3">
        <f>'[1]Post Avails'!M197</f>
        <v>136.29999999999973</v>
      </c>
      <c r="K197" s="3">
        <f>'[1]Post Avails'!N197</f>
        <v>2542.0719999999997</v>
      </c>
      <c r="L197" s="3">
        <f>'[1]Post Avails'!O197</f>
        <v>2400</v>
      </c>
      <c r="M197" s="26" t="str">
        <f>IF('[1]Post Avails'!P197&lt;30,"Sold Out","Available")</f>
        <v>Available</v>
      </c>
      <c r="N197" s="30">
        <f t="shared" si="2"/>
        <v>87495.600728260863</v>
      </c>
      <c r="O197" s="37" t="str">
        <f>'[2]Variety Info'!C197</f>
        <v>Blue</v>
      </c>
      <c r="P197" s="37" t="str">
        <f>'[2]Variety Info'!D197</f>
        <v>8-10" (20-25cm)</v>
      </c>
      <c r="Q197" s="37" t="str">
        <f>'[2]Variety Info'!E197</f>
        <v>May, June &amp; Sept</v>
      </c>
      <c r="R197" s="37" t="str">
        <f>'[2]Variety Info'!F197</f>
        <v>6-9' (2-3m)</v>
      </c>
      <c r="S197" s="37" t="str">
        <f>'[2]Variety Info'!G197</f>
        <v>B1</v>
      </c>
      <c r="T197" s="37">
        <f>'[2]Variety Info'!H197</f>
        <v>4</v>
      </c>
      <c r="U197" s="37" t="str">
        <f>'[2]Variety Info'!I197</f>
        <v>Yes</v>
      </c>
      <c r="V197" s="37">
        <f>'[2]Variety Info'!J197</f>
        <v>0</v>
      </c>
      <c r="W197" s="37">
        <f>'[2]Variety Info'!K197</f>
        <v>0</v>
      </c>
      <c r="X197" s="37">
        <f>'[2]Variety Info'!L197</f>
        <v>0</v>
      </c>
    </row>
    <row r="198" spans="2:24" ht="24.75" x14ac:dyDescent="0.25">
      <c r="B198" s="1" t="str">
        <f>'[2]Post Avails'!B198</f>
        <v>Clematis The President</v>
      </c>
      <c r="C198" s="15"/>
      <c r="D198" s="17"/>
      <c r="E198" s="3">
        <f>'[1]Post Avails'!E198</f>
        <v>3532.5239999999994</v>
      </c>
      <c r="F198" s="3">
        <f>'[1]Post Avails'!G198</f>
        <v>0</v>
      </c>
      <c r="G198" s="3">
        <f>'[1]Post Avails'!H198</f>
        <v>0</v>
      </c>
      <c r="H198" s="3">
        <f>'[1]Post Avails'!I198</f>
        <v>1425.3945000000003</v>
      </c>
      <c r="I198" s="3">
        <f>'[1]Post Avails'!K198</f>
        <v>1197.8999999999999</v>
      </c>
      <c r="J198" s="3">
        <f>'[1]Post Avails'!M198</f>
        <v>0</v>
      </c>
      <c r="K198" s="3">
        <f>'[1]Post Avails'!N198</f>
        <v>0</v>
      </c>
      <c r="L198" s="3">
        <f>'[1]Post Avails'!O198</f>
        <v>0</v>
      </c>
      <c r="M198" s="26" t="str">
        <f>IF('[1]Post Avails'!P198&lt;30,"Sold Out","Available")</f>
        <v>Available</v>
      </c>
      <c r="N198" s="30">
        <f t="shared" si="2"/>
        <v>6182.8184999999994</v>
      </c>
      <c r="O198" s="37" t="str">
        <f>'[2]Variety Info'!C198</f>
        <v>Purple</v>
      </c>
      <c r="P198" s="37" t="str">
        <f>'[2]Variety Info'!D198</f>
        <v>6-8" (15-20cm)</v>
      </c>
      <c r="Q198" s="37" t="str">
        <f>'[2]Variety Info'!E198</f>
        <v>June - September</v>
      </c>
      <c r="R198" s="37" t="str">
        <f>'[2]Variety Info'!F198</f>
        <v>8-12' (3-4m)</v>
      </c>
      <c r="S198" s="37" t="str">
        <f>'[2]Variety Info'!G198</f>
        <v>B2</v>
      </c>
      <c r="T198" s="37">
        <f>'[2]Variety Info'!H198</f>
        <v>4</v>
      </c>
      <c r="U198" s="37" t="str">
        <f>'[2]Variety Info'!I198</f>
        <v>Yes</v>
      </c>
      <c r="V198" s="37">
        <f>'[2]Variety Info'!J198</f>
        <v>0</v>
      </c>
      <c r="W198" s="37">
        <f>'[2]Variety Info'!K198</f>
        <v>0</v>
      </c>
      <c r="X198" s="37">
        <f>'[2]Variety Info'!L198</f>
        <v>0</v>
      </c>
    </row>
    <row r="199" spans="2:24" ht="15.75" customHeight="1" x14ac:dyDescent="0.25">
      <c r="B199" s="1" t="str">
        <f>'[2]Post Avails'!B199</f>
        <v>Clematis The Vagabond</v>
      </c>
      <c r="C199" s="15"/>
      <c r="D199" s="17"/>
      <c r="E199" s="3">
        <f>'[1]Post Avails'!E199</f>
        <v>22552.326000000001</v>
      </c>
      <c r="F199" s="3">
        <f>'[1]Post Avails'!G199</f>
        <v>0</v>
      </c>
      <c r="G199" s="3">
        <f>'[1]Post Avails'!H199</f>
        <v>0</v>
      </c>
      <c r="H199" s="3">
        <f>'[1]Post Avails'!I199</f>
        <v>8541.2010652173922</v>
      </c>
      <c r="I199" s="3">
        <f>'[1]Post Avails'!K199</f>
        <v>6919.1999999999989</v>
      </c>
      <c r="J199" s="3">
        <f>'[1]Post Avails'!M199</f>
        <v>1370.6999999999989</v>
      </c>
      <c r="K199" s="3">
        <f>'[1]Post Avails'!N199</f>
        <v>4692.4847999999984</v>
      </c>
      <c r="L199" s="3">
        <f>'[1]Post Avails'!O199</f>
        <v>500</v>
      </c>
      <c r="M199" s="26" t="str">
        <f>IF('[1]Post Avails'!P199&lt;30,"Sold Out","Available")</f>
        <v>Available</v>
      </c>
      <c r="N199" s="30">
        <f t="shared" si="2"/>
        <v>44602.911865217386</v>
      </c>
      <c r="O199" s="37" t="str">
        <f>'[2]Variety Info'!C199</f>
        <v>Purple</v>
      </c>
      <c r="P199" s="37" t="str">
        <f>'[2]Variety Info'!D199</f>
        <v>5-7" (12-18cm)</v>
      </c>
      <c r="Q199" s="37" t="str">
        <f>'[2]Variety Info'!E199</f>
        <v>May, June &amp; Sept</v>
      </c>
      <c r="R199" s="37" t="str">
        <f>'[2]Variety Info'!F199</f>
        <v>4-6' (1-2m)</v>
      </c>
      <c r="S199" s="37" t="str">
        <f>'[2]Variety Info'!G199</f>
        <v>B1</v>
      </c>
      <c r="T199" s="37">
        <f>'[2]Variety Info'!H199</f>
        <v>4</v>
      </c>
      <c r="U199" s="37" t="str">
        <f>'[2]Variety Info'!I199</f>
        <v>Yes</v>
      </c>
      <c r="V199" s="37">
        <f>'[2]Variety Info'!J199</f>
        <v>0</v>
      </c>
      <c r="W199" s="37">
        <f>'[2]Variety Info'!K199</f>
        <v>0</v>
      </c>
      <c r="X199" s="37">
        <f>'[2]Variety Info'!L199</f>
        <v>0</v>
      </c>
    </row>
    <row r="200" spans="2:24" ht="15.75" customHeight="1" x14ac:dyDescent="0.25">
      <c r="B200" s="49" t="str">
        <f>'[2]Post Avails'!B200</f>
        <v xml:space="preserve">Clematis Tie Dye PP 18913 </v>
      </c>
      <c r="C200" s="15"/>
      <c r="D200" s="17"/>
      <c r="E200" s="3">
        <f>'[1]Post Avails'!E200</f>
        <v>3512.0259999999998</v>
      </c>
      <c r="F200" s="3">
        <f>'[1]Post Avails'!G200</f>
        <v>0</v>
      </c>
      <c r="G200" s="3">
        <f>'[1]Post Avails'!H200</f>
        <v>0</v>
      </c>
      <c r="H200" s="3">
        <f>'[1]Post Avails'!I200</f>
        <v>675.33199999999988</v>
      </c>
      <c r="I200" s="3">
        <f>'[1]Post Avails'!K200</f>
        <v>0</v>
      </c>
      <c r="J200" s="3">
        <f>'[1]Post Avails'!M200</f>
        <v>0</v>
      </c>
      <c r="K200" s="3">
        <f>'[1]Post Avails'!N200</f>
        <v>0</v>
      </c>
      <c r="L200" s="3">
        <f>'[1]Post Avails'!O200</f>
        <v>0</v>
      </c>
      <c r="M200" s="26" t="str">
        <f>IF('[1]Post Avails'!P200&lt;30,"Sold Out","Available")</f>
        <v>Available</v>
      </c>
      <c r="N200" s="30">
        <f t="shared" si="2"/>
        <v>4214.3580000000002</v>
      </c>
      <c r="O200" s="37" t="str">
        <f>'[2]Variety Info'!C200</f>
        <v>Bi-Color</v>
      </c>
      <c r="P200" s="37" t="str">
        <f>'[2]Variety Info'!D200</f>
        <v>4-6" (10-15cm)</v>
      </c>
      <c r="Q200" s="37" t="str">
        <f>'[2]Variety Info'!E200</f>
        <v>June - September</v>
      </c>
      <c r="R200" s="37" t="str">
        <f>'[2]Variety Info'!F200</f>
        <v>6-9' (2-3m)</v>
      </c>
      <c r="S200" s="37">
        <f>'[2]Variety Info'!G200</f>
        <v>0</v>
      </c>
      <c r="T200" s="37">
        <f>'[2]Variety Info'!H200</f>
        <v>3</v>
      </c>
      <c r="U200" s="37" t="str">
        <f>'[2]Variety Info'!I200</f>
        <v>Yes</v>
      </c>
      <c r="V200" s="37">
        <f>'[2]Variety Info'!J200</f>
        <v>0</v>
      </c>
      <c r="W200" s="37">
        <f>'[2]Variety Info'!K200</f>
        <v>0</v>
      </c>
      <c r="X200" s="37">
        <f>'[2]Variety Info'!L200</f>
        <v>0</v>
      </c>
    </row>
    <row r="201" spans="2:24" ht="15.75" customHeight="1" x14ac:dyDescent="0.25">
      <c r="B201" s="49" t="str">
        <f>'[2]Post Avails'!B201</f>
        <v>Clematis Toki</v>
      </c>
      <c r="C201" s="15"/>
      <c r="D201" s="17"/>
      <c r="E201" s="3">
        <f>'[1]Post Avails'!E201</f>
        <v>8640.2149999999929</v>
      </c>
      <c r="F201" s="3">
        <f>'[1]Post Avails'!G201</f>
        <v>0</v>
      </c>
      <c r="G201" s="3">
        <f>'[1]Post Avails'!H201</f>
        <v>0</v>
      </c>
      <c r="H201" s="3">
        <f>'[1]Post Avails'!I201</f>
        <v>9097.179510869566</v>
      </c>
      <c r="I201" s="3">
        <f>'[1]Post Avails'!K201</f>
        <v>0</v>
      </c>
      <c r="J201" s="3">
        <f>'[1]Post Avails'!M201</f>
        <v>108.89999999999986</v>
      </c>
      <c r="K201" s="3">
        <f>'[1]Post Avails'!N201</f>
        <v>259.81919999999985</v>
      </c>
      <c r="L201" s="3">
        <f>'[1]Post Avails'!O201</f>
        <v>2000</v>
      </c>
      <c r="M201" s="26" t="str">
        <f>IF('[1]Post Avails'!P201&lt;30,"Sold Out","Available")</f>
        <v>Available</v>
      </c>
      <c r="N201" s="30">
        <f t="shared" ref="N201:N242" si="3">SUM(E201:L201)+IF(M201="Available",27,0)</f>
        <v>20133.113710869558</v>
      </c>
      <c r="O201" s="37" t="str">
        <f>'[2]Variety Info'!C201</f>
        <v>White</v>
      </c>
      <c r="P201" s="37" t="str">
        <f>'[2]Variety Info'!D201</f>
        <v>5-7" (12-18cm)</v>
      </c>
      <c r="Q201" s="37" t="str">
        <f>'[2]Variety Info'!E201</f>
        <v>May, June &amp; Sept</v>
      </c>
      <c r="R201" s="37" t="str">
        <f>'[2]Variety Info'!F201</f>
        <v>6-9' (2-3m)</v>
      </c>
      <c r="S201" s="37" t="str">
        <f>'[2]Variety Info'!G201</f>
        <v>B1</v>
      </c>
      <c r="T201" s="37">
        <f>'[2]Variety Info'!H201</f>
        <v>4</v>
      </c>
      <c r="U201" s="37" t="str">
        <f>'[2]Variety Info'!I201</f>
        <v>Yes</v>
      </c>
      <c r="V201" s="37">
        <f>'[2]Variety Info'!J201</f>
        <v>0</v>
      </c>
      <c r="W201" s="37">
        <f>'[2]Variety Info'!K201</f>
        <v>0</v>
      </c>
      <c r="X201" s="37">
        <f>'[2]Variety Info'!L201</f>
        <v>0</v>
      </c>
    </row>
    <row r="202" spans="2:24" ht="15.75" hidden="1" customHeight="1" x14ac:dyDescent="0.25">
      <c r="B202" s="49" t="str">
        <f>'[2]Post Avails'!B202</f>
        <v>Clematis TRACY LEE</v>
      </c>
      <c r="C202" s="15"/>
      <c r="D202" s="17"/>
      <c r="E202" s="3">
        <f>'[1]Post Avails'!E202</f>
        <v>0</v>
      </c>
      <c r="F202" s="3">
        <f>'[1]Post Avails'!G202</f>
        <v>0</v>
      </c>
      <c r="G202" s="3">
        <f>'[1]Post Avails'!H202</f>
        <v>0</v>
      </c>
      <c r="H202" s="3">
        <f>'[1]Post Avails'!I202</f>
        <v>0</v>
      </c>
      <c r="I202" s="3">
        <f>'[1]Post Avails'!K202</f>
        <v>0</v>
      </c>
      <c r="J202" s="3">
        <f>'[1]Post Avails'!M202</f>
        <v>0</v>
      </c>
      <c r="K202" s="3">
        <f>'[1]Post Avails'!N202</f>
        <v>0</v>
      </c>
      <c r="L202" s="3">
        <f>'[1]Post Avails'!O202</f>
        <v>0</v>
      </c>
      <c r="M202" s="26" t="str">
        <f>IF('[1]Post Avails'!P202&lt;30,"Sold Out","Available")</f>
        <v>Sold Out</v>
      </c>
      <c r="N202" s="30">
        <f t="shared" si="3"/>
        <v>0</v>
      </c>
      <c r="O202" s="37">
        <f>'[2]Variety Info'!C202</f>
        <v>0</v>
      </c>
      <c r="P202" s="37">
        <f>'[2]Variety Info'!D202</f>
        <v>0</v>
      </c>
      <c r="Q202" s="37">
        <f>'[2]Variety Info'!E202</f>
        <v>0</v>
      </c>
      <c r="R202" s="37">
        <f>'[2]Variety Info'!F202</f>
        <v>0</v>
      </c>
      <c r="S202" s="37">
        <f>'[2]Variety Info'!G202</f>
        <v>0</v>
      </c>
      <c r="T202" s="37">
        <f>'[2]Variety Info'!H202</f>
        <v>4</v>
      </c>
      <c r="U202" s="37">
        <f>'[2]Variety Info'!I202</f>
        <v>0</v>
      </c>
      <c r="V202" s="37">
        <f>'[2]Variety Info'!J202</f>
        <v>0</v>
      </c>
      <c r="W202" s="37">
        <f>'[2]Variety Info'!K202</f>
        <v>0</v>
      </c>
      <c r="X202" s="37">
        <f>'[2]Variety Info'!L202</f>
        <v>0</v>
      </c>
    </row>
    <row r="203" spans="2:24" ht="15.75" customHeight="1" x14ac:dyDescent="0.25">
      <c r="B203" s="49" t="str">
        <f>'[2]Post Avails'!B203</f>
        <v>Clematis Triternata Rubromarginata</v>
      </c>
      <c r="C203" s="15"/>
      <c r="D203" s="16"/>
      <c r="E203" s="3">
        <f>'[1]Post Avails'!E203</f>
        <v>343.9815000000001</v>
      </c>
      <c r="F203" s="3">
        <f>'[1]Post Avails'!G203</f>
        <v>0</v>
      </c>
      <c r="G203" s="3">
        <f>'[1]Post Avails'!H203</f>
        <v>0</v>
      </c>
      <c r="H203" s="3">
        <f>'[1]Post Avails'!I203</f>
        <v>0</v>
      </c>
      <c r="I203" s="3">
        <f>'[1]Post Avails'!K203</f>
        <v>0</v>
      </c>
      <c r="J203" s="3">
        <f>'[1]Post Avails'!M203</f>
        <v>0</v>
      </c>
      <c r="K203" s="3">
        <f>'[1]Post Avails'!N203</f>
        <v>0</v>
      </c>
      <c r="L203" s="3">
        <f>'[1]Post Avails'!O203</f>
        <v>0</v>
      </c>
      <c r="M203" s="26" t="str">
        <f>IF('[1]Post Avails'!P203&lt;30,"Sold Out","Available")</f>
        <v>Available</v>
      </c>
      <c r="N203" s="30">
        <f t="shared" si="3"/>
        <v>370.9815000000001</v>
      </c>
      <c r="O203" s="37" t="str">
        <f>'[2]Variety Info'!C203</f>
        <v>Bi-Color</v>
      </c>
      <c r="P203" s="37" t="str">
        <f>'[2]Variety Info'!D203</f>
        <v>1-2" (3-5cm)</v>
      </c>
      <c r="Q203" s="37" t="str">
        <f>'[2]Variety Info'!E203</f>
        <v>August - September</v>
      </c>
      <c r="R203" s="37" t="str">
        <f>'[2]Variety Info'!F203</f>
        <v>12-15' (3.5-4.5m)</v>
      </c>
      <c r="S203" s="37" t="str">
        <f>'[2]Variety Info'!G203</f>
        <v>C</v>
      </c>
      <c r="T203" s="37">
        <f>'[2]Variety Info'!H203</f>
        <v>4</v>
      </c>
      <c r="U203" s="37" t="str">
        <f>'[2]Variety Info'!I203</f>
        <v>Yes</v>
      </c>
      <c r="V203" s="37">
        <f>'[2]Variety Info'!J203</f>
        <v>0</v>
      </c>
      <c r="W203" s="37" t="str">
        <f>'[2]Variety Info'!K203</f>
        <v>Yes</v>
      </c>
      <c r="X203" s="37">
        <f>'[2]Variety Info'!L203</f>
        <v>0</v>
      </c>
    </row>
    <row r="204" spans="2:24" ht="15.75" customHeight="1" x14ac:dyDescent="0.25">
      <c r="B204" s="49" t="str">
        <f>'[2]Post Avails'!B204</f>
        <v>Clematis Vancouver™  Blue Lion</v>
      </c>
      <c r="C204" s="15"/>
      <c r="D204" s="16"/>
      <c r="E204" s="3">
        <f>'[1]Post Avails'!E204</f>
        <v>6180.6439999999966</v>
      </c>
      <c r="F204" s="3">
        <f>'[1]Post Avails'!G204</f>
        <v>0</v>
      </c>
      <c r="G204" s="3">
        <f>'[1]Post Avails'!H204</f>
        <v>0</v>
      </c>
      <c r="H204" s="3">
        <f>'[1]Post Avails'!I204</f>
        <v>6364.1747826086939</v>
      </c>
      <c r="I204" s="3">
        <f>'[1]Post Avails'!K204</f>
        <v>0</v>
      </c>
      <c r="J204" s="3">
        <f>'[1]Post Avails'!M204</f>
        <v>0</v>
      </c>
      <c r="K204" s="3">
        <f>'[1]Post Avails'!N204</f>
        <v>0</v>
      </c>
      <c r="L204" s="3">
        <f>'[1]Post Avails'!O204</f>
        <v>1000</v>
      </c>
      <c r="M204" s="26" t="str">
        <f>IF('[1]Post Avails'!P204&lt;30,"Sold Out","Available")</f>
        <v>Available</v>
      </c>
      <c r="N204" s="30">
        <f t="shared" si="3"/>
        <v>13571.818782608691</v>
      </c>
      <c r="O204" s="37" t="str">
        <f>'[2]Variety Info'!C204</f>
        <v>Blue</v>
      </c>
      <c r="P204" s="37" t="str">
        <f>'[2]Variety Info'!D204</f>
        <v>4-6" (10-15cm)</v>
      </c>
      <c r="Q204" s="37" t="str">
        <f>'[2]Variety Info'!E204</f>
        <v>June - September</v>
      </c>
      <c r="R204" s="37" t="str">
        <f>'[2]Variety Info'!F204</f>
        <v>6-9' (2-3m)</v>
      </c>
      <c r="S204" s="37" t="str">
        <f>'[2]Variety Info'!G204</f>
        <v>B2</v>
      </c>
      <c r="T204" s="37">
        <f>'[2]Variety Info'!H204</f>
        <v>4</v>
      </c>
      <c r="U204" s="37" t="str">
        <f>'[2]Variety Info'!I204</f>
        <v>Yes</v>
      </c>
      <c r="V204" s="37">
        <f>'[2]Variety Info'!J204</f>
        <v>0</v>
      </c>
      <c r="W204" s="37">
        <f>'[2]Variety Info'!K204</f>
        <v>0</v>
      </c>
      <c r="X204" s="37">
        <f>'[2]Variety Info'!L204</f>
        <v>0</v>
      </c>
    </row>
    <row r="205" spans="2:24" ht="15.75" customHeight="1" x14ac:dyDescent="0.25">
      <c r="B205" s="49" t="str">
        <f>'[2]Post Avails'!B205</f>
        <v>Clematis Vancouver ™ Cotton Candy</v>
      </c>
      <c r="C205" s="15"/>
      <c r="D205" s="17"/>
      <c r="E205" s="3">
        <f>'[1]Post Avails'!E205</f>
        <v>6858.4239999999991</v>
      </c>
      <c r="F205" s="3">
        <f>'[1]Post Avails'!G205</f>
        <v>0</v>
      </c>
      <c r="G205" s="3">
        <f>'[1]Post Avails'!H205</f>
        <v>0</v>
      </c>
      <c r="H205" s="3">
        <f>'[1]Post Avails'!I205</f>
        <v>2073.6260869565208</v>
      </c>
      <c r="I205" s="3">
        <f>'[1]Post Avails'!K205</f>
        <v>7282.8</v>
      </c>
      <c r="J205" s="3">
        <f>'[1]Post Avails'!M205</f>
        <v>0</v>
      </c>
      <c r="K205" s="3">
        <f>'[1]Post Avails'!N205</f>
        <v>0</v>
      </c>
      <c r="L205" s="3">
        <f>'[1]Post Avails'!O205</f>
        <v>0</v>
      </c>
      <c r="M205" s="26" t="str">
        <f>IF('[1]Post Avails'!P205&lt;30,"Sold Out","Available")</f>
        <v>Available</v>
      </c>
      <c r="N205" s="30">
        <f t="shared" si="3"/>
        <v>16241.850086956521</v>
      </c>
      <c r="O205" s="37" t="str">
        <f>'[2]Variety Info'!C205</f>
        <v>Bi-Color</v>
      </c>
      <c r="P205" s="37" t="str">
        <f>'[2]Variety Info'!D205</f>
        <v>6-8" (15-20cm)</v>
      </c>
      <c r="Q205" s="37" t="str">
        <f>'[2]Variety Info'!E205</f>
        <v>May, June &amp; Sept</v>
      </c>
      <c r="R205" s="37" t="str">
        <f>'[2]Variety Info'!F205</f>
        <v>6-9' (2-3m)</v>
      </c>
      <c r="S205" s="37" t="str">
        <f>'[2]Variety Info'!G205</f>
        <v>B1</v>
      </c>
      <c r="T205" s="37">
        <f>'[2]Variety Info'!H205</f>
        <v>4</v>
      </c>
      <c r="U205" s="37" t="str">
        <f>'[2]Variety Info'!I205</f>
        <v>Yes</v>
      </c>
      <c r="V205" s="37">
        <f>'[2]Variety Info'!J205</f>
        <v>0</v>
      </c>
      <c r="W205" s="37">
        <f>'[2]Variety Info'!K205</f>
        <v>0</v>
      </c>
      <c r="X205" s="37">
        <f>'[2]Variety Info'!L205</f>
        <v>0</v>
      </c>
    </row>
    <row r="206" spans="2:24" ht="15.75" customHeight="1" x14ac:dyDescent="0.25">
      <c r="B206" s="49" t="str">
        <f>'[2]Post Avails'!B206</f>
        <v xml:space="preserve">Clematis Vancouver ™ Danielle </v>
      </c>
      <c r="C206" s="15"/>
      <c r="D206" s="16"/>
      <c r="E206" s="3">
        <f>'[1]Post Avails'!E206</f>
        <v>946</v>
      </c>
      <c r="F206" s="3">
        <f>'[1]Post Avails'!G206</f>
        <v>1685.9599999999998</v>
      </c>
      <c r="G206" s="3">
        <f>'[1]Post Avails'!H206</f>
        <v>1685.9599999999998</v>
      </c>
      <c r="H206" s="3">
        <f>'[1]Post Avails'!I206</f>
        <v>2369.96</v>
      </c>
      <c r="I206" s="3">
        <f>'[1]Post Avails'!K206</f>
        <v>0</v>
      </c>
      <c r="J206" s="3">
        <f>'[1]Post Avails'!M206</f>
        <v>0</v>
      </c>
      <c r="K206" s="3">
        <f>'[1]Post Avails'!N206</f>
        <v>0</v>
      </c>
      <c r="L206" s="3">
        <f>'[1]Post Avails'!O206</f>
        <v>0</v>
      </c>
      <c r="M206" s="26" t="str">
        <f>IF('[1]Post Avails'!P206&lt;30,"Sold Out","Available")</f>
        <v>Available</v>
      </c>
      <c r="N206" s="30">
        <f t="shared" si="3"/>
        <v>6714.88</v>
      </c>
      <c r="O206" s="37" t="str">
        <f>'[2]Variety Info'!C206</f>
        <v>Purple</v>
      </c>
      <c r="P206" s="37" t="str">
        <f>'[2]Variety Info'!D206</f>
        <v>6-8" (15-20cm)</v>
      </c>
      <c r="Q206" s="37" t="str">
        <f>'[2]Variety Info'!E206</f>
        <v>May, June &amp; Sept</v>
      </c>
      <c r="R206" s="37" t="str">
        <f>'[2]Variety Info'!F206</f>
        <v>5-8' (1.5-3m)</v>
      </c>
      <c r="S206" s="37" t="str">
        <f>'[2]Variety Info'!G206</f>
        <v>B1</v>
      </c>
      <c r="T206" s="37">
        <f>'[2]Variety Info'!H206</f>
        <v>4</v>
      </c>
      <c r="U206" s="37" t="str">
        <f>'[2]Variety Info'!I206</f>
        <v>Yes</v>
      </c>
      <c r="V206" s="37">
        <f>'[2]Variety Info'!J206</f>
        <v>0</v>
      </c>
      <c r="W206" s="37">
        <f>'[2]Variety Info'!K206</f>
        <v>0</v>
      </c>
      <c r="X206" s="37">
        <f>'[2]Variety Info'!L206</f>
        <v>0</v>
      </c>
    </row>
    <row r="207" spans="2:24" ht="15.75" customHeight="1" x14ac:dyDescent="0.25">
      <c r="B207" s="49" t="str">
        <f>'[2]Post Avails'!B207</f>
        <v>Clematis Vancouver™ Daybreak</v>
      </c>
      <c r="C207" s="15"/>
      <c r="D207" s="16"/>
      <c r="E207" s="3">
        <f>'[1]Post Avails'!E207</f>
        <v>0</v>
      </c>
      <c r="F207" s="3">
        <f>'[1]Post Avails'!G207</f>
        <v>75.936000000000007</v>
      </c>
      <c r="G207" s="3">
        <f>'[1]Post Avails'!H207</f>
        <v>75.936000000000007</v>
      </c>
      <c r="H207" s="3">
        <f>'[1]Post Avails'!I207</f>
        <v>220.20317391304354</v>
      </c>
      <c r="I207" s="3">
        <f>'[1]Post Avails'!K207</f>
        <v>0</v>
      </c>
      <c r="J207" s="3">
        <f>'[1]Post Avails'!M207</f>
        <v>0</v>
      </c>
      <c r="K207" s="3">
        <f>'[1]Post Avails'!N207</f>
        <v>0</v>
      </c>
      <c r="L207" s="3">
        <f>'[1]Post Avails'!O207</f>
        <v>0</v>
      </c>
      <c r="M207" s="26" t="str">
        <f>IF('[1]Post Avails'!P207&lt;30,"Sold Out","Available")</f>
        <v>Available</v>
      </c>
      <c r="N207" s="30">
        <f t="shared" si="3"/>
        <v>399.07517391304356</v>
      </c>
      <c r="O207" s="37" t="str">
        <f>'[2]Variety Info'!C207</f>
        <v>Blue</v>
      </c>
      <c r="P207" s="37" t="str">
        <f>'[2]Variety Info'!D207</f>
        <v>7-9" (18-23cm)</v>
      </c>
      <c r="Q207" s="37" t="str">
        <f>'[2]Variety Info'!E207</f>
        <v>may june and sept</v>
      </c>
      <c r="R207" s="37" t="str">
        <f>'[2]Variety Info'!F207</f>
        <v>6-9' (1.8-2.7m)</v>
      </c>
      <c r="S207" s="37" t="str">
        <f>'[2]Variety Info'!G207</f>
        <v>B1</v>
      </c>
      <c r="T207" s="37">
        <f>'[2]Variety Info'!H207</f>
        <v>4</v>
      </c>
      <c r="U207" s="37" t="str">
        <f>'[2]Variety Info'!I207</f>
        <v>Yes</v>
      </c>
      <c r="V207" s="37">
        <f>'[2]Variety Info'!J207</f>
        <v>0</v>
      </c>
      <c r="W207" s="37">
        <f>'[2]Variety Info'!K207</f>
        <v>0</v>
      </c>
      <c r="X207" s="37">
        <f>'[2]Variety Info'!L207</f>
        <v>0</v>
      </c>
    </row>
    <row r="208" spans="2:24" ht="15.75" customHeight="1" x14ac:dyDescent="0.25">
      <c r="B208" s="49" t="str">
        <f>'[2]Post Avails'!B208</f>
        <v>Clematis Vancouver™ Deborah Dahl</v>
      </c>
      <c r="C208" s="15"/>
      <c r="D208" s="17"/>
      <c r="E208" s="3">
        <f>'[1]Post Avails'!E208</f>
        <v>6604.9019999999946</v>
      </c>
      <c r="F208" s="3">
        <f>'[1]Post Avails'!G208</f>
        <v>0</v>
      </c>
      <c r="G208" s="3">
        <f>'[1]Post Avails'!H208</f>
        <v>0</v>
      </c>
      <c r="H208" s="3">
        <f>'[1]Post Avails'!I208</f>
        <v>4341.9602391304361</v>
      </c>
      <c r="I208" s="3">
        <f>'[1]Post Avails'!K208</f>
        <v>14241.6</v>
      </c>
      <c r="J208" s="3">
        <f>'[1]Post Avails'!M208</f>
        <v>407.7</v>
      </c>
      <c r="K208" s="3">
        <f>'[1]Post Avails'!N208</f>
        <v>460.76575999999693</v>
      </c>
      <c r="L208" s="3">
        <f>'[1]Post Avails'!O208</f>
        <v>0</v>
      </c>
      <c r="M208" s="26" t="str">
        <f>IF('[1]Post Avails'!P208&lt;30,"Sold Out","Available")</f>
        <v>Available</v>
      </c>
      <c r="N208" s="30">
        <f t="shared" si="3"/>
        <v>26083.927999130428</v>
      </c>
      <c r="O208" s="37" t="str">
        <f>'[2]Variety Info'!C208</f>
        <v>Blue</v>
      </c>
      <c r="P208" s="37" t="str">
        <f>'[2]Variety Info'!D208</f>
        <v>7-9" (17-23cm)</v>
      </c>
      <c r="Q208" s="37" t="str">
        <f>'[2]Variety Info'!E208</f>
        <v>May, June &amp; Sept</v>
      </c>
      <c r="R208" s="37" t="str">
        <f>'[2]Variety Info'!F208</f>
        <v>6-9' (2-3m)</v>
      </c>
      <c r="S208" s="37" t="str">
        <f>'[2]Variety Info'!G208</f>
        <v>B1</v>
      </c>
      <c r="T208" s="37">
        <f>'[2]Variety Info'!H208</f>
        <v>4</v>
      </c>
      <c r="U208" s="37" t="str">
        <f>'[2]Variety Info'!I208</f>
        <v>Yes</v>
      </c>
      <c r="V208" s="37">
        <f>'[2]Variety Info'!J208</f>
        <v>0</v>
      </c>
      <c r="W208" s="37">
        <f>'[2]Variety Info'!K208</f>
        <v>0</v>
      </c>
      <c r="X208" s="37">
        <f>'[2]Variety Info'!L208</f>
        <v>0</v>
      </c>
    </row>
    <row r="209" spans="2:24" ht="15.75" customHeight="1" x14ac:dyDescent="0.25">
      <c r="B209" s="49" t="str">
        <f>'[2]Post Avails'!B209</f>
        <v>Clematis Vancouver™ Fragrant star</v>
      </c>
      <c r="C209" s="15"/>
      <c r="D209" s="17"/>
      <c r="E209" s="3">
        <f>'[1]Post Avails'!E209</f>
        <v>3735.1750000000011</v>
      </c>
      <c r="F209" s="3">
        <f>'[1]Post Avails'!G209</f>
        <v>4693.039249999998</v>
      </c>
      <c r="G209" s="3">
        <f>'[1]Post Avails'!H209</f>
        <v>4693.039249999998</v>
      </c>
      <c r="H209" s="3">
        <f>'[1]Post Avails'!I209</f>
        <v>4693.039249999998</v>
      </c>
      <c r="I209" s="3">
        <f>'[1]Post Avails'!K209</f>
        <v>3572.1</v>
      </c>
      <c r="J209" s="3">
        <f>'[1]Post Avails'!M209</f>
        <v>353.7</v>
      </c>
      <c r="K209" s="3">
        <f>'[1]Post Avails'!N209</f>
        <v>353.7</v>
      </c>
      <c r="L209" s="3">
        <f>'[1]Post Avails'!O209</f>
        <v>0</v>
      </c>
      <c r="M209" s="26" t="str">
        <f>IF('[1]Post Avails'!P209&lt;30,"Sold Out","Available")</f>
        <v>Sold Out</v>
      </c>
      <c r="N209" s="30">
        <f t="shared" si="3"/>
        <v>22093.792749999993</v>
      </c>
      <c r="O209" s="37" t="str">
        <f>'[2]Variety Info'!C209</f>
        <v>White</v>
      </c>
      <c r="P209" s="37" t="str">
        <f>'[2]Variety Info'!D209</f>
        <v>6-8" (15-20cm)</v>
      </c>
      <c r="Q209" s="37" t="str">
        <f>'[2]Variety Info'!E209</f>
        <v>May, June &amp; Sept</v>
      </c>
      <c r="R209" s="37" t="str">
        <f>'[2]Variety Info'!F209</f>
        <v>6-9' (2-3m)</v>
      </c>
      <c r="S209" s="37" t="str">
        <f>'[2]Variety Info'!G209</f>
        <v>B1</v>
      </c>
      <c r="T209" s="37">
        <f>'[2]Variety Info'!H209</f>
        <v>4</v>
      </c>
      <c r="U209" s="37" t="str">
        <f>'[2]Variety Info'!I209</f>
        <v>Yes</v>
      </c>
      <c r="V209" s="37">
        <f>'[2]Variety Info'!J209</f>
        <v>0</v>
      </c>
      <c r="W209" s="37" t="str">
        <f>'[2]Variety Info'!K209</f>
        <v>Yes</v>
      </c>
      <c r="X209" s="37">
        <f>'[2]Variety Info'!L209</f>
        <v>0</v>
      </c>
    </row>
    <row r="210" spans="2:24" ht="15.75" customHeight="1" x14ac:dyDescent="0.25">
      <c r="B210" s="49" t="str">
        <f>'[2]Post Avails'!B210</f>
        <v>Clematis Vancouver™ Morning Mist</v>
      </c>
      <c r="C210" s="15"/>
      <c r="D210" s="17"/>
      <c r="E210" s="3">
        <f>'[1]Post Avails'!E210</f>
        <v>0</v>
      </c>
      <c r="F210" s="3">
        <f>'[1]Post Avails'!G210</f>
        <v>1112.72</v>
      </c>
      <c r="G210" s="3">
        <f>'[1]Post Avails'!H210</f>
        <v>1112.72</v>
      </c>
      <c r="H210" s="3">
        <f>'[1]Post Avails'!I210</f>
        <v>1883.7200000000003</v>
      </c>
      <c r="I210" s="3">
        <f>'[1]Post Avails'!K210</f>
        <v>0</v>
      </c>
      <c r="J210" s="3">
        <f>'[1]Post Avails'!M210</f>
        <v>0</v>
      </c>
      <c r="K210" s="3">
        <f>'[1]Post Avails'!N210</f>
        <v>0</v>
      </c>
      <c r="L210" s="3">
        <f>'[1]Post Avails'!O210</f>
        <v>0</v>
      </c>
      <c r="M210" s="26" t="str">
        <f>IF('[1]Post Avails'!P210&lt;30,"Sold Out","Available")</f>
        <v>Sold Out</v>
      </c>
      <c r="N210" s="30">
        <f t="shared" si="3"/>
        <v>4109.16</v>
      </c>
      <c r="O210" s="37" t="str">
        <f>'[2]Variety Info'!C210</f>
        <v>Pink</v>
      </c>
      <c r="P210" s="37" t="str">
        <f>'[2]Variety Info'!D210</f>
        <v>8-11" (20-28cm)</v>
      </c>
      <c r="Q210" s="37" t="str">
        <f>'[2]Variety Info'!E210</f>
        <v>May - October</v>
      </c>
      <c r="R210" s="37" t="str">
        <f>'[2]Variety Info'!F210</f>
        <v>6-8' (2-2.5m)</v>
      </c>
      <c r="S210" s="37" t="str">
        <f>'[2]Variety Info'!G210</f>
        <v>B2</v>
      </c>
      <c r="T210" s="37">
        <f>'[2]Variety Info'!H210</f>
        <v>4</v>
      </c>
      <c r="U210" s="37" t="str">
        <f>'[2]Variety Info'!I210</f>
        <v>Yes</v>
      </c>
      <c r="V210" s="37">
        <f>'[2]Variety Info'!J210</f>
        <v>0</v>
      </c>
      <c r="W210" s="37">
        <f>'[2]Variety Info'!K210</f>
        <v>0</v>
      </c>
      <c r="X210" s="37">
        <f>'[2]Variety Info'!L210</f>
        <v>0</v>
      </c>
    </row>
    <row r="211" spans="2:24" ht="15.75" customHeight="1" x14ac:dyDescent="0.25">
      <c r="B211" s="49" t="str">
        <f>'[2]Post Avails'!B211</f>
        <v>Clematis Vancouver™ Mystic Gem</v>
      </c>
      <c r="C211" s="15"/>
      <c r="D211" s="17"/>
      <c r="E211" s="3">
        <f>'[1]Post Avails'!E211</f>
        <v>4399.1579999999994</v>
      </c>
      <c r="F211" s="3">
        <f>'[1]Post Avails'!G211</f>
        <v>0</v>
      </c>
      <c r="G211" s="3">
        <f>'[1]Post Avails'!H211</f>
        <v>0</v>
      </c>
      <c r="H211" s="3">
        <f>'[1]Post Avails'!I211</f>
        <v>2673.0947826086954</v>
      </c>
      <c r="I211" s="3">
        <f>'[1]Post Avails'!K211</f>
        <v>0</v>
      </c>
      <c r="J211" s="3">
        <f>'[1]Post Avails'!M211</f>
        <v>0</v>
      </c>
      <c r="K211" s="3">
        <f>'[1]Post Avails'!N211</f>
        <v>0</v>
      </c>
      <c r="L211" s="3">
        <f>'[1]Post Avails'!O211</f>
        <v>0</v>
      </c>
      <c r="M211" s="26" t="str">
        <f>IF('[1]Post Avails'!P211&lt;30,"Sold Out","Available")</f>
        <v>Available</v>
      </c>
      <c r="N211" s="30">
        <f t="shared" si="3"/>
        <v>7099.2527826086953</v>
      </c>
      <c r="O211" s="37" t="str">
        <f>'[2]Variety Info'!C211</f>
        <v>Bi-Color</v>
      </c>
      <c r="P211" s="37" t="str">
        <f>'[2]Variety Info'!D211</f>
        <v>6-8" (15-20cm)</v>
      </c>
      <c r="Q211" s="37" t="str">
        <f>'[2]Variety Info'!E211</f>
        <v>May, June &amp; Sept</v>
      </c>
      <c r="R211" s="37" t="str">
        <f>'[2]Variety Info'!F211</f>
        <v>6-9' (2-3m)</v>
      </c>
      <c r="S211" s="37" t="str">
        <f>'[2]Variety Info'!G211</f>
        <v>B1</v>
      </c>
      <c r="T211" s="37">
        <f>'[2]Variety Info'!H211</f>
        <v>4</v>
      </c>
      <c r="U211" s="37" t="str">
        <f>'[2]Variety Info'!I211</f>
        <v>Yes</v>
      </c>
      <c r="V211" s="37">
        <f>'[2]Variety Info'!J211</f>
        <v>0</v>
      </c>
      <c r="W211" s="37">
        <f>'[2]Variety Info'!K211</f>
        <v>0</v>
      </c>
      <c r="X211" s="37">
        <f>'[2]Variety Info'!L211</f>
        <v>0</v>
      </c>
    </row>
    <row r="212" spans="2:24" ht="15.75" customHeight="1" x14ac:dyDescent="0.25">
      <c r="B212" s="49" t="str">
        <f>'[2]Post Avails'!B212</f>
        <v>Clematis Vancouver™ Plum Gorgeus</v>
      </c>
      <c r="C212" s="15"/>
      <c r="D212" s="16"/>
      <c r="E212" s="3">
        <f>'[1]Post Avails'!E212</f>
        <v>0</v>
      </c>
      <c r="F212" s="3">
        <f>'[1]Post Avails'!G212</f>
        <v>0</v>
      </c>
      <c r="G212" s="3">
        <f>'[1]Post Avails'!H212</f>
        <v>0</v>
      </c>
      <c r="H212" s="3">
        <f>'[1]Post Avails'!I212</f>
        <v>0</v>
      </c>
      <c r="I212" s="3">
        <f>'[1]Post Avails'!K212</f>
        <v>0</v>
      </c>
      <c r="J212" s="3">
        <f>'[1]Post Avails'!M212</f>
        <v>0</v>
      </c>
      <c r="K212" s="3">
        <f>'[1]Post Avails'!N212</f>
        <v>0</v>
      </c>
      <c r="L212" s="3">
        <f>'[1]Post Avails'!O212</f>
        <v>0</v>
      </c>
      <c r="M212" s="26" t="str">
        <f>IF('[1]Post Avails'!P212&lt;30,"Sold Out","Available")</f>
        <v>Available</v>
      </c>
      <c r="N212" s="30">
        <f t="shared" si="3"/>
        <v>27</v>
      </c>
      <c r="O212" s="37" t="str">
        <f>'[2]Variety Info'!C212</f>
        <v>Purple</v>
      </c>
      <c r="P212" s="37" t="str">
        <f>'[2]Variety Info'!D212</f>
        <v>6-8" (15-20cm)</v>
      </c>
      <c r="Q212" s="37" t="str">
        <f>'[2]Variety Info'!E212</f>
        <v>June - September</v>
      </c>
      <c r="R212" s="37" t="str">
        <f>'[2]Variety Info'!F212</f>
        <v>6-8' (2-2.5m)</v>
      </c>
      <c r="S212" s="37" t="str">
        <f>'[2]Variety Info'!G212</f>
        <v>B2</v>
      </c>
      <c r="T212" s="37">
        <f>'[2]Variety Info'!H212</f>
        <v>4</v>
      </c>
      <c r="U212" s="37" t="str">
        <f>'[2]Variety Info'!I212</f>
        <v>Yes</v>
      </c>
      <c r="V212" s="37">
        <f>'[2]Variety Info'!J212</f>
        <v>0</v>
      </c>
      <c r="W212" s="37">
        <f>'[2]Variety Info'!K212</f>
        <v>0</v>
      </c>
      <c r="X212" s="37">
        <f>'[2]Variety Info'!L212</f>
        <v>0</v>
      </c>
    </row>
    <row r="213" spans="2:24" ht="15.75" customHeight="1" x14ac:dyDescent="0.25">
      <c r="B213" s="49" t="str">
        <f>'[2]Post Avails'!B213</f>
        <v>Clematis Vancouver™  Purple Tide</v>
      </c>
      <c r="C213" s="15"/>
      <c r="D213" s="16"/>
      <c r="E213" s="3">
        <f>'[1]Post Avails'!E213</f>
        <v>2431.4179999999806</v>
      </c>
      <c r="F213" s="3">
        <f>'[1]Post Avails'!G213</f>
        <v>0</v>
      </c>
      <c r="G213" s="3">
        <f>'[1]Post Avails'!H213</f>
        <v>0</v>
      </c>
      <c r="H213" s="3">
        <f>'[1]Post Avails'!I213</f>
        <v>964.59513043478603</v>
      </c>
      <c r="I213" s="3">
        <f>'[1]Post Avails'!K213</f>
        <v>0</v>
      </c>
      <c r="J213" s="3">
        <f>'[1]Post Avails'!M213</f>
        <v>0</v>
      </c>
      <c r="K213" s="3">
        <f>'[1]Post Avails'!N213</f>
        <v>0</v>
      </c>
      <c r="L213" s="3">
        <f>'[1]Post Avails'!O213</f>
        <v>1000</v>
      </c>
      <c r="M213" s="26" t="str">
        <f>IF('[1]Post Avails'!P213&lt;30,"Sold Out","Available")</f>
        <v>Available</v>
      </c>
      <c r="N213" s="30">
        <f t="shared" si="3"/>
        <v>4423.0131304347669</v>
      </c>
      <c r="O213" s="37" t="str">
        <f>'[2]Variety Info'!C213</f>
        <v>Purple/Dark Blue</v>
      </c>
      <c r="P213" s="37" t="str">
        <f>'[2]Variety Info'!D213</f>
        <v>6-8" (15-20cm)</v>
      </c>
      <c r="Q213" s="37" t="str">
        <f>'[2]Variety Info'!E213</f>
        <v>June - September</v>
      </c>
      <c r="R213" s="37" t="str">
        <f>'[2]Variety Info'!F213</f>
        <v>6-9' (2-3m)</v>
      </c>
      <c r="S213" s="37" t="str">
        <f>'[2]Variety Info'!G213</f>
        <v>B2</v>
      </c>
      <c r="T213" s="37">
        <f>'[2]Variety Info'!H213</f>
        <v>4</v>
      </c>
      <c r="U213" s="37" t="str">
        <f>'[2]Variety Info'!I213</f>
        <v>Yes</v>
      </c>
      <c r="V213" s="37">
        <f>'[2]Variety Info'!J213</f>
        <v>0</v>
      </c>
      <c r="W213" s="37">
        <f>'[2]Variety Info'!K213</f>
        <v>0</v>
      </c>
      <c r="X213" s="37">
        <f>'[2]Variety Info'!L213</f>
        <v>0</v>
      </c>
    </row>
    <row r="214" spans="2:24" ht="15.75" customHeight="1" x14ac:dyDescent="0.25">
      <c r="B214" s="49" t="str">
        <f>'[2]Post Avails'!B214</f>
        <v xml:space="preserve">Clematis Vancouver™ Sea Breeze </v>
      </c>
      <c r="C214" s="15"/>
      <c r="D214" s="17"/>
      <c r="E214" s="3">
        <f>'[1]Post Avails'!E214</f>
        <v>5706.8539999999994</v>
      </c>
      <c r="F214" s="3">
        <f>'[1]Post Avails'!G214</f>
        <v>4252.5999999999995</v>
      </c>
      <c r="G214" s="3">
        <f>'[1]Post Avails'!H214</f>
        <v>4252.5999999999995</v>
      </c>
      <c r="H214" s="3">
        <f>'[1]Post Avails'!I214</f>
        <v>8567.2695652173861</v>
      </c>
      <c r="I214" s="3">
        <f>'[1]Post Avails'!K214</f>
        <v>353.7</v>
      </c>
      <c r="J214" s="3">
        <f>'[1]Post Avails'!M214</f>
        <v>0</v>
      </c>
      <c r="K214" s="3">
        <f>'[1]Post Avails'!N214</f>
        <v>191.58479999999997</v>
      </c>
      <c r="L214" s="3">
        <f>'[1]Post Avails'!O214</f>
        <v>0</v>
      </c>
      <c r="M214" s="26" t="str">
        <f>IF('[1]Post Avails'!P214&lt;30,"Sold Out","Available")</f>
        <v>Available</v>
      </c>
      <c r="N214" s="30">
        <f t="shared" si="3"/>
        <v>23351.608365217384</v>
      </c>
      <c r="O214" s="37" t="str">
        <f>'[2]Variety Info'!C214</f>
        <v>Blue</v>
      </c>
      <c r="P214" s="37" t="str">
        <f>'[2]Variety Info'!D214</f>
        <v>6-8" (15-20cm)</v>
      </c>
      <c r="Q214" s="37" t="str">
        <f>'[2]Variety Info'!E214</f>
        <v>May - October</v>
      </c>
      <c r="R214" s="37" t="str">
        <f>'[2]Variety Info'!F214</f>
        <v>6-8' (2-2.5m)</v>
      </c>
      <c r="S214" s="37" t="str">
        <f>'[2]Variety Info'!G214</f>
        <v>B2</v>
      </c>
      <c r="T214" s="37">
        <f>'[2]Variety Info'!H214</f>
        <v>4</v>
      </c>
      <c r="U214" s="37" t="str">
        <f>'[2]Variety Info'!I214</f>
        <v>Yes</v>
      </c>
      <c r="V214" s="37">
        <f>'[2]Variety Info'!J214</f>
        <v>0</v>
      </c>
      <c r="W214" s="37">
        <f>'[2]Variety Info'!K214</f>
        <v>0</v>
      </c>
      <c r="X214" s="37">
        <f>'[2]Variety Info'!L214</f>
        <v>0</v>
      </c>
    </row>
    <row r="215" spans="2:24" ht="15.75" customHeight="1" x14ac:dyDescent="0.25">
      <c r="B215" s="49" t="str">
        <f>'[2]Post Avails'!B215</f>
        <v xml:space="preserve">Clematis Vancouver™ Starry Night </v>
      </c>
      <c r="C215" s="15"/>
      <c r="D215" s="17"/>
      <c r="E215" s="3">
        <f>'[1]Post Avails'!E215</f>
        <v>648.00800000000027</v>
      </c>
      <c r="F215" s="3">
        <f>'[1]Post Avails'!G215</f>
        <v>370.64400000000001</v>
      </c>
      <c r="G215" s="3">
        <f>'[1]Post Avails'!H215</f>
        <v>370.64400000000001</v>
      </c>
      <c r="H215" s="3">
        <f>'[1]Post Avails'!I215</f>
        <v>370.64400000000001</v>
      </c>
      <c r="I215" s="3">
        <f>'[1]Post Avails'!K215</f>
        <v>0</v>
      </c>
      <c r="J215" s="3">
        <f>'[1]Post Avails'!M215</f>
        <v>0</v>
      </c>
      <c r="K215" s="3">
        <f>'[1]Post Avails'!N215</f>
        <v>0</v>
      </c>
      <c r="L215" s="3">
        <f>'[1]Post Avails'!O215</f>
        <v>0</v>
      </c>
      <c r="M215" s="26" t="str">
        <f>IF('[1]Post Avails'!P215&lt;30,"Sold Out","Available")</f>
        <v>Available</v>
      </c>
      <c r="N215" s="30">
        <f t="shared" si="3"/>
        <v>1786.9400000000003</v>
      </c>
      <c r="O215" s="37" t="str">
        <f>'[2]Variety Info'!C215</f>
        <v>Bi-Color</v>
      </c>
      <c r="P215" s="37" t="str">
        <f>'[2]Variety Info'!D215</f>
        <v>5-7" (12-18cm)</v>
      </c>
      <c r="Q215" s="37" t="str">
        <f>'[2]Variety Info'!E215</f>
        <v>June - September</v>
      </c>
      <c r="R215" s="37" t="str">
        <f>'[2]Variety Info'!F215</f>
        <v>6-8' (2-2.5m)</v>
      </c>
      <c r="S215" s="37" t="str">
        <f>'[2]Variety Info'!G215</f>
        <v>B2</v>
      </c>
      <c r="T215" s="37">
        <f>'[2]Variety Info'!H215</f>
        <v>4</v>
      </c>
      <c r="U215" s="37" t="str">
        <f>'[2]Variety Info'!I215</f>
        <v>Yes</v>
      </c>
      <c r="V215" s="37">
        <f>'[2]Variety Info'!J215</f>
        <v>0</v>
      </c>
      <c r="W215" s="37">
        <f>'[2]Variety Info'!K215</f>
        <v>0</v>
      </c>
      <c r="X215" s="37">
        <f>'[2]Variety Info'!L215</f>
        <v>0</v>
      </c>
    </row>
    <row r="216" spans="2:24" ht="15.75" customHeight="1" x14ac:dyDescent="0.25">
      <c r="B216" s="1" t="str">
        <f>'[2]Post Avails'!B216</f>
        <v>Clematis Veronica's Choice</v>
      </c>
      <c r="C216" s="15"/>
      <c r="D216" s="17"/>
      <c r="E216" s="3">
        <f>'[1]Post Avails'!E216</f>
        <v>0</v>
      </c>
      <c r="F216" s="3">
        <f>'[1]Post Avails'!G216</f>
        <v>0</v>
      </c>
      <c r="G216" s="3">
        <f>'[1]Post Avails'!H216</f>
        <v>56.72</v>
      </c>
      <c r="H216" s="3">
        <f>'[1]Post Avails'!I216</f>
        <v>193.45499999999993</v>
      </c>
      <c r="I216" s="3">
        <f>'[1]Post Avails'!K216</f>
        <v>0</v>
      </c>
      <c r="J216" s="3">
        <f>'[1]Post Avails'!M216</f>
        <v>0</v>
      </c>
      <c r="K216" s="3">
        <f>'[1]Post Avails'!N216</f>
        <v>0</v>
      </c>
      <c r="L216" s="3">
        <f>'[1]Post Avails'!O216</f>
        <v>0</v>
      </c>
      <c r="M216" s="26" t="str">
        <f>IF('[1]Post Avails'!P216&lt;30,"Sold Out","Available")</f>
        <v>Available</v>
      </c>
      <c r="N216" s="30">
        <f t="shared" si="3"/>
        <v>277.17499999999995</v>
      </c>
      <c r="O216" s="37" t="str">
        <f>'[2]Variety Info'!C216</f>
        <v>Bi-Color</v>
      </c>
      <c r="P216" s="37" t="str">
        <f>'[2]Variety Info'!D216</f>
        <v>4-5" (10-13cm)</v>
      </c>
      <c r="Q216" s="37" t="str">
        <f>'[2]Variety Info'!E216</f>
        <v>May, June &amp; Sept</v>
      </c>
      <c r="R216" s="37" t="str">
        <f>'[2]Variety Info'!F216</f>
        <v>6-9' (2-3m)</v>
      </c>
      <c r="S216" s="37" t="str">
        <f>'[2]Variety Info'!G216</f>
        <v>B1</v>
      </c>
      <c r="T216" s="37">
        <f>'[2]Variety Info'!H216</f>
        <v>4</v>
      </c>
      <c r="U216" s="37" t="str">
        <f>'[2]Variety Info'!I216</f>
        <v>Yes</v>
      </c>
      <c r="V216" s="37">
        <f>'[2]Variety Info'!J216</f>
        <v>0</v>
      </c>
      <c r="W216" s="37">
        <f>'[2]Variety Info'!K216</f>
        <v>0</v>
      </c>
      <c r="X216" s="37">
        <f>'[2]Variety Info'!L216</f>
        <v>0</v>
      </c>
    </row>
    <row r="217" spans="2:24" ht="15.75" customHeight="1" x14ac:dyDescent="0.25">
      <c r="B217" s="1" t="str">
        <f>'[2]Post Avails'!B217</f>
        <v>Clematis Ville De Lyon</v>
      </c>
      <c r="C217" s="15"/>
      <c r="D217" s="16"/>
      <c r="E217" s="3">
        <f>'[1]Post Avails'!E217</f>
        <v>6174</v>
      </c>
      <c r="F217" s="3">
        <f>'[1]Post Avails'!G217</f>
        <v>0</v>
      </c>
      <c r="G217" s="3">
        <f>'[1]Post Avails'!H217</f>
        <v>0</v>
      </c>
      <c r="H217" s="3">
        <f>'[1]Post Avails'!I217</f>
        <v>2617.6360000000004</v>
      </c>
      <c r="I217" s="3">
        <f>'[1]Post Avails'!K217</f>
        <v>0</v>
      </c>
      <c r="J217" s="3">
        <f>'[1]Post Avails'!M217</f>
        <v>0</v>
      </c>
      <c r="K217" s="3">
        <f>'[1]Post Avails'!N217</f>
        <v>0</v>
      </c>
      <c r="L217" s="3">
        <f>'[1]Post Avails'!O217</f>
        <v>0</v>
      </c>
      <c r="M217" s="26" t="str">
        <f>IF('[1]Post Avails'!P217&lt;30,"Sold Out","Available")</f>
        <v>Sold Out</v>
      </c>
      <c r="N217" s="30">
        <f t="shared" si="3"/>
        <v>8791.6360000000004</v>
      </c>
      <c r="O217" s="37" t="str">
        <f>'[2]Variety Info'!C217</f>
        <v>Red</v>
      </c>
      <c r="P217" s="37" t="str">
        <f>'[2]Variety Info'!D217</f>
        <v>4-6" (10-15cm)</v>
      </c>
      <c r="Q217" s="37" t="str">
        <f>'[2]Variety Info'!E217</f>
        <v>June - September</v>
      </c>
      <c r="R217" s="37" t="str">
        <f>'[2]Variety Info'!F217</f>
        <v>8-12' (3-4m)</v>
      </c>
      <c r="S217" s="37" t="str">
        <f>'[2]Variety Info'!G217</f>
        <v>B2 or C</v>
      </c>
      <c r="T217" s="37">
        <f>'[2]Variety Info'!H217</f>
        <v>3</v>
      </c>
      <c r="U217" s="37" t="str">
        <f>'[2]Variety Info'!I217</f>
        <v>Yes</v>
      </c>
      <c r="V217" s="37">
        <f>'[2]Variety Info'!J217</f>
        <v>0</v>
      </c>
      <c r="W217" s="37">
        <f>'[2]Variety Info'!K217</f>
        <v>0</v>
      </c>
      <c r="X217" s="37">
        <f>'[2]Variety Info'!L217</f>
        <v>0</v>
      </c>
    </row>
    <row r="218" spans="2:24" ht="15.75" customHeight="1" x14ac:dyDescent="0.25">
      <c r="B218" s="1" t="str">
        <f>'[2]Post Avails'!B218</f>
        <v>Clematis Violet Elizabeth</v>
      </c>
      <c r="C218" s="15"/>
      <c r="D218" s="16"/>
      <c r="E218" s="3">
        <f>'[1]Post Avails'!E218</f>
        <v>0</v>
      </c>
      <c r="F218" s="3">
        <f>'[1]Post Avails'!G218</f>
        <v>0</v>
      </c>
      <c r="G218" s="3">
        <f>'[1]Post Avails'!H218</f>
        <v>0</v>
      </c>
      <c r="H218" s="3">
        <f>'[1]Post Avails'!I218</f>
        <v>170.13043478260869</v>
      </c>
      <c r="I218" s="3">
        <f>'[1]Post Avails'!K218</f>
        <v>0</v>
      </c>
      <c r="J218" s="3">
        <f>'[1]Post Avails'!M218</f>
        <v>0</v>
      </c>
      <c r="K218" s="3">
        <f>'[1]Post Avails'!N218</f>
        <v>0</v>
      </c>
      <c r="L218" s="3">
        <f>'[1]Post Avails'!O218</f>
        <v>0</v>
      </c>
      <c r="M218" s="26" t="str">
        <f>IF('[1]Post Avails'!P218&lt;30,"Sold Out","Available")</f>
        <v>Sold Out</v>
      </c>
      <c r="N218" s="30">
        <f t="shared" si="3"/>
        <v>170.13043478260869</v>
      </c>
      <c r="O218" s="37" t="str">
        <f>'[2]Variety Info'!C218</f>
        <v>Pink</v>
      </c>
      <c r="P218" s="37" t="str">
        <f>'[2]Variety Info'!D218</f>
        <v>4-5" (10-13cm)</v>
      </c>
      <c r="Q218" s="37" t="str">
        <f>'[2]Variety Info'!E218</f>
        <v>May, June &amp; Sept</v>
      </c>
      <c r="R218" s="37" t="str">
        <f>'[2]Variety Info'!F218</f>
        <v>6-9' (2-3m)</v>
      </c>
      <c r="S218" s="37" t="str">
        <f>'[2]Variety Info'!G218</f>
        <v>B1</v>
      </c>
      <c r="T218" s="37">
        <f>'[2]Variety Info'!H218</f>
        <v>4</v>
      </c>
      <c r="U218" s="37" t="str">
        <f>'[2]Variety Info'!I218</f>
        <v>Yes</v>
      </c>
      <c r="V218" s="37">
        <f>'[2]Variety Info'!J218</f>
        <v>0</v>
      </c>
      <c r="W218" s="37">
        <f>'[2]Variety Info'!K218</f>
        <v>0</v>
      </c>
      <c r="X218" s="37">
        <f>'[2]Variety Info'!L218</f>
        <v>0</v>
      </c>
    </row>
    <row r="219" spans="2:24" ht="15.75" customHeight="1" x14ac:dyDescent="0.25">
      <c r="B219" s="1" t="str">
        <f>'[2]Post Avails'!B219</f>
        <v>Clematis Viticella Alba Luxurians</v>
      </c>
      <c r="C219" s="15"/>
      <c r="D219" s="17"/>
      <c r="E219" s="3">
        <f>'[1]Post Avails'!E219</f>
        <v>390.70000000000005</v>
      </c>
      <c r="F219" s="3">
        <f>'[1]Post Avails'!G219</f>
        <v>0</v>
      </c>
      <c r="G219" s="3">
        <f>'[1]Post Avails'!H219</f>
        <v>0</v>
      </c>
      <c r="H219" s="3">
        <f>'[1]Post Avails'!I219</f>
        <v>0</v>
      </c>
      <c r="I219" s="3">
        <f>'[1]Post Avails'!K219</f>
        <v>0</v>
      </c>
      <c r="J219" s="3">
        <f>'[1]Post Avails'!M219</f>
        <v>0</v>
      </c>
      <c r="K219" s="3">
        <f>'[1]Post Avails'!N219</f>
        <v>0</v>
      </c>
      <c r="L219" s="3">
        <f>'[1]Post Avails'!O219</f>
        <v>0</v>
      </c>
      <c r="M219" s="26" t="str">
        <f>IF('[1]Post Avails'!P219&lt;30,"Sold Out","Available")</f>
        <v>Available</v>
      </c>
      <c r="N219" s="30">
        <f t="shared" si="3"/>
        <v>417.70000000000005</v>
      </c>
      <c r="O219" s="37" t="str">
        <f>'[2]Variety Info'!C219</f>
        <v>White</v>
      </c>
      <c r="P219" s="37" t="str">
        <f>'[2]Variety Info'!D219</f>
        <v>1-2" (3-5cm)</v>
      </c>
      <c r="Q219" s="37" t="str">
        <f>'[2]Variety Info'!E219</f>
        <v>June - September</v>
      </c>
      <c r="R219" s="37" t="str">
        <f>'[2]Variety Info'!F219</f>
        <v>9-12' (3-4m)</v>
      </c>
      <c r="S219" s="37" t="str">
        <f>'[2]Variety Info'!G219</f>
        <v>C</v>
      </c>
      <c r="T219" s="37">
        <f>'[2]Variety Info'!H219</f>
        <v>3</v>
      </c>
      <c r="U219" s="37" t="str">
        <f>'[2]Variety Info'!I219</f>
        <v>Yes</v>
      </c>
      <c r="V219" s="37">
        <f>'[2]Variety Info'!J219</f>
        <v>0</v>
      </c>
      <c r="W219" s="37">
        <f>'[2]Variety Info'!K219</f>
        <v>0</v>
      </c>
      <c r="X219" s="37" t="str">
        <f>'[2]Variety Info'!L219</f>
        <v>Yes</v>
      </c>
    </row>
    <row r="220" spans="2:24" ht="15.75" customHeight="1" x14ac:dyDescent="0.25">
      <c r="B220" s="1" t="str">
        <f>'[2]Post Avails'!B220</f>
        <v>Clematis Viticella Betty Corning</v>
      </c>
      <c r="C220" s="15"/>
      <c r="D220" s="16"/>
      <c r="E220" s="3">
        <f>'[1]Post Avails'!E220</f>
        <v>141.20099999999996</v>
      </c>
      <c r="F220" s="3">
        <f>'[1]Post Avails'!G220</f>
        <v>0</v>
      </c>
      <c r="G220" s="3">
        <f>'[1]Post Avails'!H220</f>
        <v>0</v>
      </c>
      <c r="H220" s="3">
        <f>'[1]Post Avails'!I220</f>
        <v>0</v>
      </c>
      <c r="I220" s="3">
        <f>'[1]Post Avails'!K220</f>
        <v>0</v>
      </c>
      <c r="J220" s="3">
        <f>'[1]Post Avails'!M220</f>
        <v>0</v>
      </c>
      <c r="K220" s="3">
        <f>'[1]Post Avails'!N220</f>
        <v>0</v>
      </c>
      <c r="L220" s="3">
        <f>'[1]Post Avails'!O220</f>
        <v>0</v>
      </c>
      <c r="M220" s="26" t="str">
        <f>IF('[1]Post Avails'!P220&lt;30,"Sold Out","Available")</f>
        <v>Available</v>
      </c>
      <c r="N220" s="30">
        <f t="shared" si="3"/>
        <v>168.20099999999996</v>
      </c>
      <c r="O220" s="37" t="str">
        <f>'[2]Variety Info'!C220</f>
        <v>Blue</v>
      </c>
      <c r="P220" s="37" t="str">
        <f>'[2]Variety Info'!D220</f>
        <v>2.5-3.5" (6-9cm)</v>
      </c>
      <c r="Q220" s="37" t="str">
        <f>'[2]Variety Info'!E220</f>
        <v>June - September</v>
      </c>
      <c r="R220" s="37" t="str">
        <f>'[2]Variety Info'!F220</f>
        <v>9-12' (3-4m)</v>
      </c>
      <c r="S220" s="37" t="str">
        <f>'[2]Variety Info'!G220</f>
        <v>C</v>
      </c>
      <c r="T220" s="37">
        <f>'[2]Variety Info'!H220</f>
        <v>3</v>
      </c>
      <c r="U220" s="37" t="str">
        <f>'[2]Variety Info'!I220</f>
        <v>Yes</v>
      </c>
      <c r="V220" s="37">
        <f>'[2]Variety Info'!J220</f>
        <v>0</v>
      </c>
      <c r="W220" s="37" t="str">
        <f>'[2]Variety Info'!K220</f>
        <v>Yes</v>
      </c>
      <c r="X220" s="37" t="str">
        <f>'[2]Variety Info'!L220</f>
        <v>Yes</v>
      </c>
    </row>
    <row r="221" spans="2:24" ht="15.75" customHeight="1" x14ac:dyDescent="0.25">
      <c r="B221" s="1" t="str">
        <f>'[2]Post Avails'!B221</f>
        <v>Clematis Viticella Blue Angel</v>
      </c>
      <c r="C221" s="15"/>
      <c r="D221" s="17"/>
      <c r="E221" s="3">
        <f>'[1]Post Avails'!E221</f>
        <v>194.03999999999996</v>
      </c>
      <c r="F221" s="3">
        <f>'[1]Post Avails'!G221</f>
        <v>176.10799999999989</v>
      </c>
      <c r="G221" s="3">
        <f>'[1]Post Avails'!H221</f>
        <v>176.10799999999989</v>
      </c>
      <c r="H221" s="3">
        <f>'[1]Post Avails'!I221</f>
        <v>176.10799999999989</v>
      </c>
      <c r="I221" s="3">
        <f>'[1]Post Avails'!K221</f>
        <v>0</v>
      </c>
      <c r="J221" s="3">
        <f>'[1]Post Avails'!M221</f>
        <v>0</v>
      </c>
      <c r="K221" s="3">
        <f>'[1]Post Avails'!N221</f>
        <v>0</v>
      </c>
      <c r="L221" s="3">
        <f>'[1]Post Avails'!O221</f>
        <v>0</v>
      </c>
      <c r="M221" s="26" t="str">
        <f>IF('[1]Post Avails'!P221&lt;30,"Sold Out","Available")</f>
        <v>Available</v>
      </c>
      <c r="N221" s="30">
        <f t="shared" si="3"/>
        <v>749.36399999999958</v>
      </c>
      <c r="O221" s="37" t="str">
        <f>'[2]Variety Info'!C221</f>
        <v>Blue</v>
      </c>
      <c r="P221" s="37" t="str">
        <f>'[2]Variety Info'!D221</f>
        <v>3-4" (8-10cm)</v>
      </c>
      <c r="Q221" s="37" t="str">
        <f>'[2]Variety Info'!E221</f>
        <v>June - September</v>
      </c>
      <c r="R221" s="37" t="str">
        <f>'[2]Variety Info'!F221</f>
        <v>8-12' (3-4m)</v>
      </c>
      <c r="S221" s="37" t="str">
        <f>'[2]Variety Info'!G221</f>
        <v>C</v>
      </c>
      <c r="T221" s="37">
        <f>'[2]Variety Info'!H221</f>
        <v>3</v>
      </c>
      <c r="U221" s="37" t="str">
        <f>'[2]Variety Info'!I221</f>
        <v>Yes</v>
      </c>
      <c r="V221" s="37">
        <f>'[2]Variety Info'!J221</f>
        <v>0</v>
      </c>
      <c r="W221" s="37">
        <f>'[2]Variety Info'!K221</f>
        <v>0</v>
      </c>
      <c r="X221" s="37" t="str">
        <f>'[2]Variety Info'!L221</f>
        <v>Yes</v>
      </c>
    </row>
    <row r="222" spans="2:24" ht="15.75" customHeight="1" x14ac:dyDescent="0.25">
      <c r="B222" s="1" t="str">
        <f>'[2]Post Avails'!B222</f>
        <v>Clematis Viticella Emilia Plater</v>
      </c>
      <c r="C222" s="15"/>
      <c r="D222" s="17"/>
      <c r="E222" s="3">
        <f>'[1]Post Avails'!E222</f>
        <v>625.62599999999998</v>
      </c>
      <c r="F222" s="3">
        <f>'[1]Post Avails'!G222</f>
        <v>0</v>
      </c>
      <c r="G222" s="3">
        <f>'[1]Post Avails'!H222</f>
        <v>0</v>
      </c>
      <c r="H222" s="3">
        <f>'[1]Post Avails'!I222</f>
        <v>0</v>
      </c>
      <c r="I222" s="3">
        <f>'[1]Post Avails'!K222</f>
        <v>0</v>
      </c>
      <c r="J222" s="3">
        <f>'[1]Post Avails'!M222</f>
        <v>0</v>
      </c>
      <c r="K222" s="3">
        <f>'[1]Post Avails'!N222</f>
        <v>0</v>
      </c>
      <c r="L222" s="3">
        <f>'[1]Post Avails'!O222</f>
        <v>0</v>
      </c>
      <c r="M222" s="26" t="str">
        <f>IF('[1]Post Avails'!P222&lt;30,"Sold Out","Available")</f>
        <v>Available</v>
      </c>
      <c r="N222" s="30">
        <f t="shared" si="3"/>
        <v>652.62599999999998</v>
      </c>
      <c r="O222" s="37" t="str">
        <f>'[2]Variety Info'!C222</f>
        <v>Blue</v>
      </c>
      <c r="P222" s="37" t="str">
        <f>'[2]Variety Info'!D222</f>
        <v>3-4" (8-10cm)</v>
      </c>
      <c r="Q222" s="37" t="str">
        <f>'[2]Variety Info'!E222</f>
        <v>June - September</v>
      </c>
      <c r="R222" s="37" t="str">
        <f>'[2]Variety Info'!F222</f>
        <v>9-12' (3-4m)</v>
      </c>
      <c r="S222" s="37" t="str">
        <f>'[2]Variety Info'!G222</f>
        <v>C</v>
      </c>
      <c r="T222" s="37">
        <f>'[2]Variety Info'!H222</f>
        <v>3</v>
      </c>
      <c r="U222" s="37" t="str">
        <f>'[2]Variety Info'!I222</f>
        <v>Yes</v>
      </c>
      <c r="V222" s="37">
        <f>'[2]Variety Info'!J222</f>
        <v>0</v>
      </c>
      <c r="W222" s="37">
        <f>'[2]Variety Info'!K222</f>
        <v>0</v>
      </c>
      <c r="X222" s="37" t="str">
        <f>'[2]Variety Info'!L222</f>
        <v>Yes</v>
      </c>
    </row>
    <row r="223" spans="2:24" ht="15.75" customHeight="1" x14ac:dyDescent="0.25">
      <c r="B223" s="1" t="str">
        <f>'[2]Post Avails'!B223</f>
        <v>Clematis Viticella Minuet</v>
      </c>
      <c r="C223" s="15"/>
      <c r="D223" s="17"/>
      <c r="E223" s="3">
        <f>'[1]Post Avails'!E223</f>
        <v>684.02599999999984</v>
      </c>
      <c r="F223" s="3">
        <f>'[1]Post Avails'!G223</f>
        <v>170.68999999999994</v>
      </c>
      <c r="G223" s="3">
        <f>'[1]Post Avails'!H223</f>
        <v>170.68999999999994</v>
      </c>
      <c r="H223" s="3">
        <f>'[1]Post Avails'!I223</f>
        <v>170.68999999999994</v>
      </c>
      <c r="I223" s="3">
        <f>'[1]Post Avails'!K223</f>
        <v>0</v>
      </c>
      <c r="J223" s="3">
        <f>'[1]Post Avails'!M223</f>
        <v>0</v>
      </c>
      <c r="K223" s="3">
        <f>'[1]Post Avails'!N223</f>
        <v>0</v>
      </c>
      <c r="L223" s="3">
        <f>'[1]Post Avails'!O223</f>
        <v>0</v>
      </c>
      <c r="M223" s="26" t="str">
        <f>IF('[1]Post Avails'!P223&lt;30,"Sold Out","Available")</f>
        <v>Available</v>
      </c>
      <c r="N223" s="30">
        <f t="shared" si="3"/>
        <v>1223.0959999999995</v>
      </c>
      <c r="O223" s="37" t="str">
        <f>'[2]Variety Info'!C223</f>
        <v>Bi-Color</v>
      </c>
      <c r="P223" s="37" t="str">
        <f>'[2]Variety Info'!D223</f>
        <v>1-2" (3-5cm)</v>
      </c>
      <c r="Q223" s="37" t="str">
        <f>'[2]Variety Info'!E223</f>
        <v>June - September</v>
      </c>
      <c r="R223" s="37" t="str">
        <f>'[2]Variety Info'!F223</f>
        <v>9-12' (3-4m)</v>
      </c>
      <c r="S223" s="37" t="str">
        <f>'[2]Variety Info'!G223</f>
        <v>C</v>
      </c>
      <c r="T223" s="37">
        <f>'[2]Variety Info'!H223</f>
        <v>3</v>
      </c>
      <c r="U223" s="37" t="str">
        <f>'[2]Variety Info'!I223</f>
        <v>Yes</v>
      </c>
      <c r="V223" s="37">
        <f>'[2]Variety Info'!J223</f>
        <v>0</v>
      </c>
      <c r="W223" s="37">
        <f>'[2]Variety Info'!K223</f>
        <v>0</v>
      </c>
      <c r="X223" s="37" t="str">
        <f>'[2]Variety Info'!L223</f>
        <v>Yes</v>
      </c>
    </row>
    <row r="224" spans="2:24" ht="15.75" customHeight="1" x14ac:dyDescent="0.25">
      <c r="B224" s="1" t="str">
        <f>'[2]Post Avails'!B224</f>
        <v>Clematis Viticella Polish Spirit</v>
      </c>
      <c r="C224" s="15"/>
      <c r="D224" s="17"/>
      <c r="E224" s="3">
        <f>'[1]Post Avails'!E224</f>
        <v>0</v>
      </c>
      <c r="F224" s="3">
        <f>'[1]Post Avails'!G224</f>
        <v>121.26199999999994</v>
      </c>
      <c r="G224" s="3">
        <f>'[1]Post Avails'!H224</f>
        <v>121.26199999999994</v>
      </c>
      <c r="H224" s="3">
        <f>'[1]Post Avails'!I224</f>
        <v>2762.2619999999997</v>
      </c>
      <c r="I224" s="3">
        <f>'[1]Post Avails'!K224</f>
        <v>0</v>
      </c>
      <c r="J224" s="3">
        <f>'[1]Post Avails'!M224</f>
        <v>0</v>
      </c>
      <c r="K224" s="3">
        <f>'[1]Post Avails'!N224</f>
        <v>0</v>
      </c>
      <c r="L224" s="3">
        <f>'[1]Post Avails'!O224</f>
        <v>0</v>
      </c>
      <c r="M224" s="26" t="str">
        <f>IF('[1]Post Avails'!P224&lt;30,"Sold Out","Available")</f>
        <v>Available</v>
      </c>
      <c r="N224" s="30">
        <f t="shared" si="3"/>
        <v>3031.7859999999996</v>
      </c>
      <c r="O224" s="37" t="str">
        <f>'[2]Variety Info'!C224</f>
        <v>Purple</v>
      </c>
      <c r="P224" s="37" t="str">
        <f>'[2]Variety Info'!D224</f>
        <v>3-4" (8-10cm)</v>
      </c>
      <c r="Q224" s="37" t="str">
        <f>'[2]Variety Info'!E224</f>
        <v>June - September</v>
      </c>
      <c r="R224" s="37" t="str">
        <f>'[2]Variety Info'!F224</f>
        <v>9-12' (3-4m)</v>
      </c>
      <c r="S224" s="37" t="str">
        <f>'[2]Variety Info'!G224</f>
        <v>C</v>
      </c>
      <c r="T224" s="37">
        <f>'[2]Variety Info'!H224</f>
        <v>3</v>
      </c>
      <c r="U224" s="37" t="str">
        <f>'[2]Variety Info'!I224</f>
        <v>Yes</v>
      </c>
      <c r="V224" s="37">
        <f>'[2]Variety Info'!J224</f>
        <v>0</v>
      </c>
      <c r="W224" s="37">
        <f>'[2]Variety Info'!K224</f>
        <v>0</v>
      </c>
      <c r="X224" s="37" t="str">
        <f>'[2]Variety Info'!L224</f>
        <v>Yes</v>
      </c>
    </row>
    <row r="225" spans="2:24" ht="15.75" customHeight="1" x14ac:dyDescent="0.25">
      <c r="B225" s="1" t="str">
        <f>'[2]Post Avails'!B225</f>
        <v>Clematis Viticella Purpurea Plena Elegans</v>
      </c>
      <c r="C225" s="15"/>
      <c r="D225" s="17"/>
      <c r="E225" s="3">
        <f>'[1]Post Avails'!E225</f>
        <v>897.4020000000005</v>
      </c>
      <c r="F225" s="3">
        <f>'[1]Post Avails'!G225</f>
        <v>92.988</v>
      </c>
      <c r="G225" s="3">
        <f>'[1]Post Avails'!H225</f>
        <v>92.988</v>
      </c>
      <c r="H225" s="3">
        <f>'[1]Post Avails'!I225</f>
        <v>897.01049999999975</v>
      </c>
      <c r="I225" s="3">
        <f>'[1]Post Avails'!K225</f>
        <v>0</v>
      </c>
      <c r="J225" s="3">
        <f>'[1]Post Avails'!M225</f>
        <v>0</v>
      </c>
      <c r="K225" s="3">
        <f>'[1]Post Avails'!N225</f>
        <v>0</v>
      </c>
      <c r="L225" s="3">
        <f>'[1]Post Avails'!O225</f>
        <v>0</v>
      </c>
      <c r="M225" s="26" t="str">
        <f>IF('[1]Post Avails'!P225&lt;30,"Sold Out","Available")</f>
        <v>Sold Out</v>
      </c>
      <c r="N225" s="30">
        <f t="shared" si="3"/>
        <v>1980.3885000000005</v>
      </c>
      <c r="O225" s="37" t="str">
        <f>'[2]Variety Info'!C225</f>
        <v>Purple</v>
      </c>
      <c r="P225" s="37" t="str">
        <f>'[2]Variety Info'!D225</f>
        <v>1-2" (3-5cm)</v>
      </c>
      <c r="Q225" s="37" t="str">
        <f>'[2]Variety Info'!E225</f>
        <v>June - September</v>
      </c>
      <c r="R225" s="37" t="str">
        <f>'[2]Variety Info'!F225</f>
        <v>9-12' (3-4m)</v>
      </c>
      <c r="S225" s="37" t="str">
        <f>'[2]Variety Info'!G225</f>
        <v>C</v>
      </c>
      <c r="T225" s="37">
        <f>'[2]Variety Info'!H225</f>
        <v>3</v>
      </c>
      <c r="U225" s="37" t="str">
        <f>'[2]Variety Info'!I225</f>
        <v>Yes</v>
      </c>
      <c r="V225" s="37">
        <f>'[2]Variety Info'!J225</f>
        <v>0</v>
      </c>
      <c r="W225" s="37">
        <f>'[2]Variety Info'!K225</f>
        <v>0</v>
      </c>
      <c r="X225" s="37" t="str">
        <f>'[2]Variety Info'!L225</f>
        <v>Yes</v>
      </c>
    </row>
    <row r="226" spans="2:24" ht="15.75" customHeight="1" x14ac:dyDescent="0.25">
      <c r="B226" s="1" t="str">
        <f>'[2]Post Avails'!B226</f>
        <v>Clematis Viticella Royal Velours</v>
      </c>
      <c r="C226" s="15"/>
      <c r="D226" s="17"/>
      <c r="E226" s="3">
        <f>'[1]Post Avails'!E226</f>
        <v>0</v>
      </c>
      <c r="F226" s="3">
        <f>'[1]Post Avails'!G226</f>
        <v>0</v>
      </c>
      <c r="G226" s="3">
        <f>'[1]Post Avails'!H226</f>
        <v>0</v>
      </c>
      <c r="H226" s="3">
        <f>'[1]Post Avails'!I226</f>
        <v>88.69</v>
      </c>
      <c r="I226" s="3">
        <f>'[1]Post Avails'!K226</f>
        <v>0</v>
      </c>
      <c r="J226" s="3">
        <f>'[1]Post Avails'!M226</f>
        <v>0</v>
      </c>
      <c r="K226" s="3">
        <f>'[1]Post Avails'!N226</f>
        <v>0</v>
      </c>
      <c r="L226" s="3">
        <f>'[1]Post Avails'!O226</f>
        <v>0</v>
      </c>
      <c r="M226" s="26" t="str">
        <f>IF('[1]Post Avails'!P226&lt;30,"Sold Out","Available")</f>
        <v>Sold Out</v>
      </c>
      <c r="N226" s="30">
        <f t="shared" si="3"/>
        <v>88.69</v>
      </c>
      <c r="O226" s="37" t="str">
        <f>'[2]Variety Info'!C226</f>
        <v>Purple</v>
      </c>
      <c r="P226" s="37" t="str">
        <f>'[2]Variety Info'!D226</f>
        <v>2.5-3.5" (6-9cm)</v>
      </c>
      <c r="Q226" s="37" t="str">
        <f>'[2]Variety Info'!E226</f>
        <v>July - September</v>
      </c>
      <c r="R226" s="37" t="str">
        <f>'[2]Variety Info'!F226</f>
        <v>9-12' (3-4m)</v>
      </c>
      <c r="S226" s="37" t="str">
        <f>'[2]Variety Info'!G226</f>
        <v>C</v>
      </c>
      <c r="T226" s="37">
        <f>'[2]Variety Info'!H226</f>
        <v>3</v>
      </c>
      <c r="U226" s="37" t="str">
        <f>'[2]Variety Info'!I226</f>
        <v>Yes</v>
      </c>
      <c r="V226" s="37">
        <f>'[2]Variety Info'!J226</f>
        <v>0</v>
      </c>
      <c r="W226" s="37">
        <f>'[2]Variety Info'!K226</f>
        <v>0</v>
      </c>
      <c r="X226" s="37" t="str">
        <f>'[2]Variety Info'!L226</f>
        <v>Yes</v>
      </c>
    </row>
    <row r="227" spans="2:24" ht="15.75" customHeight="1" x14ac:dyDescent="0.25">
      <c r="B227" s="1" t="str">
        <f>'[2]Post Avails'!B227</f>
        <v>Clematis Viticella  Rubra</v>
      </c>
      <c r="C227" s="15"/>
      <c r="D227" s="17"/>
      <c r="E227" s="3">
        <f>'[1]Post Avails'!E227</f>
        <v>173.17000000000007</v>
      </c>
      <c r="F227" s="3">
        <f>'[1]Post Avails'!G227</f>
        <v>0</v>
      </c>
      <c r="G227" s="3">
        <f>'[1]Post Avails'!H227</f>
        <v>0</v>
      </c>
      <c r="H227" s="3">
        <f>'[1]Post Avails'!I227</f>
        <v>86.997999999999934</v>
      </c>
      <c r="I227" s="3">
        <f>'[1]Post Avails'!K227</f>
        <v>0</v>
      </c>
      <c r="J227" s="3">
        <f>'[1]Post Avails'!M227</f>
        <v>0</v>
      </c>
      <c r="K227" s="3">
        <f>'[1]Post Avails'!N227</f>
        <v>0</v>
      </c>
      <c r="L227" s="3">
        <f>'[1]Post Avails'!O227</f>
        <v>0</v>
      </c>
      <c r="M227" s="26" t="str">
        <f>IF('[1]Post Avails'!P227&lt;30,"Sold Out","Available")</f>
        <v>Available</v>
      </c>
      <c r="N227" s="30">
        <f t="shared" si="3"/>
        <v>287.16800000000001</v>
      </c>
      <c r="O227" s="37" t="str">
        <f>'[2]Variety Info'!C227</f>
        <v>Red</v>
      </c>
      <c r="P227" s="37" t="str">
        <f>'[2]Variety Info'!D227</f>
        <v>1-2" (3-5cm)</v>
      </c>
      <c r="Q227" s="37" t="str">
        <f>'[2]Variety Info'!E227</f>
        <v>June - September</v>
      </c>
      <c r="R227" s="37" t="str">
        <f>'[2]Variety Info'!F227</f>
        <v>9-12' (3-4m)</v>
      </c>
      <c r="S227" s="37" t="str">
        <f>'[2]Variety Info'!G227</f>
        <v>C</v>
      </c>
      <c r="T227" s="37">
        <f>'[2]Variety Info'!H227</f>
        <v>3</v>
      </c>
      <c r="U227" s="37" t="str">
        <f>'[2]Variety Info'!I227</f>
        <v>Yes</v>
      </c>
      <c r="V227" s="37">
        <f>'[2]Variety Info'!J227</f>
        <v>0</v>
      </c>
      <c r="W227" s="37">
        <f>'[2]Variety Info'!K227</f>
        <v>0</v>
      </c>
      <c r="X227" s="37" t="str">
        <f>'[2]Variety Info'!L227</f>
        <v>Yes</v>
      </c>
    </row>
    <row r="228" spans="2:24" ht="15.75" customHeight="1" x14ac:dyDescent="0.25">
      <c r="B228" s="1" t="str">
        <f>'[2]Post Avails'!B228</f>
        <v>Clematis Viticella Venosa Violacea (Violette Stargazer)</v>
      </c>
      <c r="C228" s="15"/>
      <c r="D228" s="17"/>
      <c r="E228" s="3">
        <f>'[1]Post Avails'!E228</f>
        <v>2940.058</v>
      </c>
      <c r="F228" s="3">
        <f>'[1]Post Avails'!G228</f>
        <v>0</v>
      </c>
      <c r="G228" s="3">
        <f>'[1]Post Avails'!H228</f>
        <v>0</v>
      </c>
      <c r="H228" s="3">
        <f>'[1]Post Avails'!I228</f>
        <v>1653.9960000000001</v>
      </c>
      <c r="I228" s="3">
        <f>'[1]Post Avails'!K228</f>
        <v>0</v>
      </c>
      <c r="J228" s="3">
        <f>'[1]Post Avails'!M228</f>
        <v>0</v>
      </c>
      <c r="K228" s="3">
        <f>'[1]Post Avails'!N228</f>
        <v>0</v>
      </c>
      <c r="L228" s="3">
        <f>'[1]Post Avails'!O228</f>
        <v>0</v>
      </c>
      <c r="M228" s="26" t="str">
        <f>IF('[1]Post Avails'!P228&lt;30,"Sold Out","Available")</f>
        <v>Available</v>
      </c>
      <c r="N228" s="30">
        <f t="shared" si="3"/>
        <v>4621.0540000000001</v>
      </c>
      <c r="O228" s="37" t="str">
        <f>'[2]Variety Info'!C228</f>
        <v>Bi-Color</v>
      </c>
      <c r="P228" s="37" t="str">
        <f>'[2]Variety Info'!D228</f>
        <v>4-6" (10-15cm)</v>
      </c>
      <c r="Q228" s="37" t="str">
        <f>'[2]Variety Info'!E228</f>
        <v>June - September</v>
      </c>
      <c r="R228" s="37" t="str">
        <f>'[2]Variety Info'!F228</f>
        <v>9-12' (3-4m)</v>
      </c>
      <c r="S228" s="37" t="str">
        <f>'[2]Variety Info'!G228</f>
        <v>C</v>
      </c>
      <c r="T228" s="37">
        <f>'[2]Variety Info'!H228</f>
        <v>3</v>
      </c>
      <c r="U228" s="37" t="str">
        <f>'[2]Variety Info'!I228</f>
        <v>Yes</v>
      </c>
      <c r="V228" s="37">
        <f>'[2]Variety Info'!J228</f>
        <v>0</v>
      </c>
      <c r="W228" s="37">
        <f>'[2]Variety Info'!K228</f>
        <v>0</v>
      </c>
      <c r="X228" s="37" t="str">
        <f>'[2]Variety Info'!L228</f>
        <v>Yes</v>
      </c>
    </row>
    <row r="229" spans="2:24" ht="15.75" customHeight="1" x14ac:dyDescent="0.25">
      <c r="B229" s="1" t="str">
        <f>'[2]Post Avails'!B229</f>
        <v>Clematis Vyvian Pennell</v>
      </c>
      <c r="C229" s="15"/>
      <c r="D229" s="16"/>
      <c r="E229" s="3">
        <f>'[1]Post Avails'!E229</f>
        <v>0</v>
      </c>
      <c r="F229" s="3">
        <f>'[1]Post Avails'!G229</f>
        <v>0</v>
      </c>
      <c r="G229" s="3">
        <f>'[1]Post Avails'!H229</f>
        <v>0</v>
      </c>
      <c r="H229" s="3">
        <f>'[1]Post Avails'!I229</f>
        <v>332.94032608695647</v>
      </c>
      <c r="I229" s="3">
        <f>'[1]Post Avails'!K229</f>
        <v>0</v>
      </c>
      <c r="J229" s="3">
        <f>'[1]Post Avails'!M229</f>
        <v>0</v>
      </c>
      <c r="K229" s="3">
        <f>'[1]Post Avails'!N229</f>
        <v>0</v>
      </c>
      <c r="L229" s="3">
        <f>'[1]Post Avails'!O229</f>
        <v>0</v>
      </c>
      <c r="M229" s="26" t="str">
        <f>IF('[1]Post Avails'!P229&lt;30,"Sold Out","Available")</f>
        <v>Sold Out</v>
      </c>
      <c r="N229" s="30">
        <f t="shared" si="3"/>
        <v>332.94032608695647</v>
      </c>
      <c r="O229" s="37" t="str">
        <f>'[2]Variety Info'!C229</f>
        <v>Blue</v>
      </c>
      <c r="P229" s="37" t="str">
        <f>'[2]Variety Info'!D229</f>
        <v>6-8" (15-20cm)</v>
      </c>
      <c r="Q229" s="37" t="str">
        <f>'[2]Variety Info'!E229</f>
        <v>May, June &amp; Aug</v>
      </c>
      <c r="R229" s="37" t="str">
        <f>'[2]Variety Info'!F229</f>
        <v>6-9' (2-3m)</v>
      </c>
      <c r="S229" s="37" t="str">
        <f>'[2]Variety Info'!G229</f>
        <v>B1</v>
      </c>
      <c r="T229" s="37">
        <f>'[2]Variety Info'!H229</f>
        <v>4</v>
      </c>
      <c r="U229" s="37" t="str">
        <f>'[2]Variety Info'!I229</f>
        <v>Yes</v>
      </c>
      <c r="V229" s="37">
        <f>'[2]Variety Info'!J229</f>
        <v>0</v>
      </c>
      <c r="W229" s="37">
        <f>'[2]Variety Info'!K229</f>
        <v>0</v>
      </c>
      <c r="X229" s="37">
        <f>'[2]Variety Info'!L229</f>
        <v>0</v>
      </c>
    </row>
    <row r="230" spans="2:24" ht="15.75" hidden="1" customHeight="1" x14ac:dyDescent="0.25">
      <c r="B230" s="1" t="str">
        <f>'[2]Post Avails'!B230</f>
        <v>Clematis Walter Pennell</v>
      </c>
      <c r="C230" s="15"/>
      <c r="D230" s="17"/>
      <c r="E230" s="3">
        <f>'[1]Post Avails'!E230</f>
        <v>0</v>
      </c>
      <c r="F230" s="3">
        <f>'[1]Post Avails'!G230</f>
        <v>0</v>
      </c>
      <c r="G230" s="3">
        <f>'[1]Post Avails'!H230</f>
        <v>0</v>
      </c>
      <c r="H230" s="3">
        <f>'[1]Post Avails'!I230</f>
        <v>0</v>
      </c>
      <c r="I230" s="3">
        <f>'[1]Post Avails'!K230</f>
        <v>0</v>
      </c>
      <c r="J230" s="3">
        <f>'[1]Post Avails'!M230</f>
        <v>0</v>
      </c>
      <c r="K230" s="3">
        <f>'[1]Post Avails'!N230</f>
        <v>0</v>
      </c>
      <c r="L230" s="3">
        <f>'[1]Post Avails'!O230</f>
        <v>0</v>
      </c>
      <c r="M230" s="26" t="str">
        <f>IF('[1]Post Avails'!P230&lt;30,"Sold Out","Available")</f>
        <v>Sold Out</v>
      </c>
      <c r="N230" s="30">
        <f t="shared" si="3"/>
        <v>0</v>
      </c>
      <c r="O230" s="37" t="str">
        <f>'[2]Variety Info'!C230</f>
        <v>Pink</v>
      </c>
      <c r="P230" s="37" t="str">
        <f>'[2]Variety Info'!D230</f>
        <v>6-8" (15-20cm)</v>
      </c>
      <c r="Q230" s="37" t="str">
        <f>'[2]Variety Info'!E230</f>
        <v>May, June &amp; Aug</v>
      </c>
      <c r="R230" s="37" t="str">
        <f>'[2]Variety Info'!F230</f>
        <v>6-9' (2-3m)</v>
      </c>
      <c r="S230" s="37" t="str">
        <f>'[2]Variety Info'!G230</f>
        <v>B1</v>
      </c>
      <c r="T230" s="37">
        <f>'[2]Variety Info'!H230</f>
        <v>4</v>
      </c>
      <c r="U230" s="37" t="str">
        <f>'[2]Variety Info'!I230</f>
        <v>Yes</v>
      </c>
      <c r="V230" s="37">
        <f>'[2]Variety Info'!J230</f>
        <v>0</v>
      </c>
      <c r="W230" s="37">
        <f>'[2]Variety Info'!K230</f>
        <v>0</v>
      </c>
      <c r="X230" s="37">
        <f>'[2]Variety Info'!L230</f>
        <v>0</v>
      </c>
    </row>
    <row r="231" spans="2:24" ht="15.75" customHeight="1" x14ac:dyDescent="0.25">
      <c r="B231" s="1" t="str">
        <f>'[2]Post Avails'!B231</f>
        <v>Clematis Warsaw Nike</v>
      </c>
      <c r="C231" s="15"/>
      <c r="D231" s="17"/>
      <c r="E231" s="3">
        <f>'[1]Post Avails'!E231</f>
        <v>0</v>
      </c>
      <c r="F231" s="3">
        <f>'[1]Post Avails'!G231</f>
        <v>104.988</v>
      </c>
      <c r="G231" s="3">
        <f>'[1]Post Avails'!H231</f>
        <v>104.988</v>
      </c>
      <c r="H231" s="3">
        <f>'[1]Post Avails'!I231</f>
        <v>749.03800000000001</v>
      </c>
      <c r="I231" s="3">
        <f>'[1]Post Avails'!K231</f>
        <v>0</v>
      </c>
      <c r="J231" s="3">
        <f>'[1]Post Avails'!M231</f>
        <v>0</v>
      </c>
      <c r="K231" s="3">
        <f>'[1]Post Avails'!N231</f>
        <v>0</v>
      </c>
      <c r="L231" s="3">
        <f>'[1]Post Avails'!O231</f>
        <v>0</v>
      </c>
      <c r="M231" s="26" t="str">
        <f>IF('[1]Post Avails'!P231&lt;30,"Sold Out","Available")</f>
        <v>Available</v>
      </c>
      <c r="N231" s="30">
        <f t="shared" si="3"/>
        <v>986.01400000000001</v>
      </c>
      <c r="O231" s="37" t="str">
        <f>'[2]Variety Info'!C231</f>
        <v>Purple</v>
      </c>
      <c r="P231" s="37" t="str">
        <f>'[2]Variety Info'!D231</f>
        <v>5-7" (12-18cm)</v>
      </c>
      <c r="Q231" s="37" t="str">
        <f>'[2]Variety Info'!E231</f>
        <v>May - August</v>
      </c>
      <c r="R231" s="37" t="str">
        <f>'[2]Variety Info'!F231</f>
        <v>8-12' (3-4m)</v>
      </c>
      <c r="S231" s="37" t="str">
        <f>'[2]Variety Info'!G231</f>
        <v>B2</v>
      </c>
      <c r="T231" s="37">
        <f>'[2]Variety Info'!H231</f>
        <v>4</v>
      </c>
      <c r="U231" s="37" t="str">
        <f>'[2]Variety Info'!I231</f>
        <v>Yes</v>
      </c>
      <c r="V231" s="37">
        <f>'[2]Variety Info'!J231</f>
        <v>0</v>
      </c>
      <c r="W231" s="37">
        <f>'[2]Variety Info'!K231</f>
        <v>0</v>
      </c>
      <c r="X231" s="37">
        <f>'[2]Variety Info'!L231</f>
        <v>0</v>
      </c>
    </row>
    <row r="232" spans="2:24" ht="15.75" customHeight="1" x14ac:dyDescent="0.25">
      <c r="B232" s="1" t="str">
        <f>'[2]Post Avails'!B232</f>
        <v>Clematis Westerplatte</v>
      </c>
      <c r="C232" s="15"/>
      <c r="D232" s="17"/>
      <c r="E232" s="3">
        <f>'[1]Post Avails'!E232</f>
        <v>0</v>
      </c>
      <c r="F232" s="3">
        <f>'[1]Post Avails'!G232</f>
        <v>0</v>
      </c>
      <c r="G232" s="3">
        <f>'[1]Post Avails'!H232</f>
        <v>0</v>
      </c>
      <c r="H232" s="3">
        <f>'[1]Post Avails'!I232</f>
        <v>6005.0261195652038</v>
      </c>
      <c r="I232" s="3">
        <f>'[1]Post Avails'!K232</f>
        <v>12512.699999999999</v>
      </c>
      <c r="J232" s="3">
        <f>'[1]Post Avails'!M232</f>
        <v>0</v>
      </c>
      <c r="K232" s="3">
        <f>'[1]Post Avails'!N232</f>
        <v>329.67359999999996</v>
      </c>
      <c r="L232" s="3">
        <f>'[1]Post Avails'!O232</f>
        <v>1200</v>
      </c>
      <c r="M232" s="26" t="str">
        <f>IF('[1]Post Avails'!P232&lt;30,"Sold Out","Available")</f>
        <v>Available</v>
      </c>
      <c r="N232" s="30">
        <f t="shared" si="3"/>
        <v>20074.399719565201</v>
      </c>
      <c r="O232" s="37" t="str">
        <f>'[2]Variety Info'!C232</f>
        <v>Red</v>
      </c>
      <c r="P232" s="37" t="str">
        <f>'[2]Variety Info'!D232</f>
        <v>4-6" (10-15cm)</v>
      </c>
      <c r="Q232" s="37" t="str">
        <f>'[2]Variety Info'!E232</f>
        <v>June - September</v>
      </c>
      <c r="R232" s="37" t="str">
        <f>'[2]Variety Info'!F232</f>
        <v>6-8' (2-2.5m)</v>
      </c>
      <c r="S232" s="37" t="str">
        <f>'[2]Variety Info'!G232</f>
        <v>B2 or C</v>
      </c>
      <c r="T232" s="37">
        <f>'[2]Variety Info'!H232</f>
        <v>4</v>
      </c>
      <c r="U232" s="37" t="str">
        <f>'[2]Variety Info'!I232</f>
        <v>Yes</v>
      </c>
      <c r="V232" s="37">
        <f>'[2]Variety Info'!J232</f>
        <v>0</v>
      </c>
      <c r="W232" s="37">
        <f>'[2]Variety Info'!K232</f>
        <v>0</v>
      </c>
      <c r="X232" s="37">
        <f>'[2]Variety Info'!L232</f>
        <v>0</v>
      </c>
    </row>
    <row r="233" spans="2:24" ht="15.75" customHeight="1" x14ac:dyDescent="0.25">
      <c r="B233" s="1" t="str">
        <f>'[2]Post Avails'!B233</f>
        <v>Clematis Will Barron</v>
      </c>
      <c r="C233" s="15"/>
      <c r="D233" s="17"/>
      <c r="E233" s="3">
        <f>'[1]Post Avails'!E233</f>
        <v>0</v>
      </c>
      <c r="F233" s="3">
        <f>'[1]Post Avails'!G233</f>
        <v>258.3</v>
      </c>
      <c r="G233" s="3">
        <f>'[1]Post Avails'!H233</f>
        <v>258.3</v>
      </c>
      <c r="H233" s="3">
        <f>'[1]Post Avails'!I233</f>
        <v>1157.3499999999999</v>
      </c>
      <c r="I233" s="3">
        <f>'[1]Post Avails'!K233</f>
        <v>0</v>
      </c>
      <c r="J233" s="3">
        <f>'[1]Post Avails'!M233</f>
        <v>0</v>
      </c>
      <c r="K233" s="3">
        <f>'[1]Post Avails'!N233</f>
        <v>0</v>
      </c>
      <c r="L233" s="3">
        <f>'[1]Post Avails'!O233</f>
        <v>0</v>
      </c>
      <c r="M233" s="26" t="str">
        <f>IF('[1]Post Avails'!P233&lt;30,"Sold Out","Available")</f>
        <v>Available</v>
      </c>
      <c r="N233" s="30">
        <f t="shared" si="3"/>
        <v>1700.9499999999998</v>
      </c>
      <c r="O233" s="37" t="str">
        <f>'[2]Variety Info'!C233</f>
        <v>Blue</v>
      </c>
      <c r="P233" s="37" t="str">
        <f>'[2]Variety Info'!D233</f>
        <v>4-6" (10-15cm)</v>
      </c>
      <c r="Q233" s="37" t="str">
        <f>'[2]Variety Info'!E233</f>
        <v>May, June &amp; Sept</v>
      </c>
      <c r="R233" s="37" t="str">
        <f>'[2]Variety Info'!F233</f>
        <v>6-9' (2-3m)</v>
      </c>
      <c r="S233" s="37" t="str">
        <f>'[2]Variety Info'!G233</f>
        <v>B1</v>
      </c>
      <c r="T233" s="37">
        <f>'[2]Variety Info'!H233</f>
        <v>4</v>
      </c>
      <c r="U233" s="37" t="str">
        <f>'[2]Variety Info'!I233</f>
        <v>Yes</v>
      </c>
      <c r="V233" s="37">
        <f>'[2]Variety Info'!J233</f>
        <v>0</v>
      </c>
      <c r="W233" s="37">
        <f>'[2]Variety Info'!K233</f>
        <v>0</v>
      </c>
      <c r="X233" s="37">
        <f>'[2]Variety Info'!L233</f>
        <v>0</v>
      </c>
    </row>
    <row r="234" spans="2:24" ht="15.75" customHeight="1" x14ac:dyDescent="0.25">
      <c r="B234" s="1" t="str">
        <f>'[2]Post Avails'!B234</f>
        <v>Clematis Will Goodwin</v>
      </c>
      <c r="C234" s="15"/>
      <c r="D234" s="17"/>
      <c r="E234" s="3">
        <f>'[1]Post Avails'!E234</f>
        <v>415.38149999999985</v>
      </c>
      <c r="F234" s="3">
        <f>'[1]Post Avails'!G234</f>
        <v>0</v>
      </c>
      <c r="G234" s="3">
        <f>'[1]Post Avails'!H234</f>
        <v>0</v>
      </c>
      <c r="H234" s="3">
        <f>'[1]Post Avails'!I234</f>
        <v>323.93362500000001</v>
      </c>
      <c r="I234" s="3">
        <f>'[1]Post Avails'!K234</f>
        <v>0</v>
      </c>
      <c r="J234" s="3">
        <f>'[1]Post Avails'!M234</f>
        <v>0</v>
      </c>
      <c r="K234" s="3">
        <f>'[1]Post Avails'!N234</f>
        <v>0</v>
      </c>
      <c r="L234" s="3">
        <f>'[1]Post Avails'!O234</f>
        <v>0</v>
      </c>
      <c r="M234" s="26" t="str">
        <f>IF('[1]Post Avails'!P234&lt;30,"Sold Out","Available")</f>
        <v>Available</v>
      </c>
      <c r="N234" s="30">
        <f t="shared" si="3"/>
        <v>766.31512499999985</v>
      </c>
      <c r="O234" s="37" t="str">
        <f>'[2]Variety Info'!C234</f>
        <v>Blue</v>
      </c>
      <c r="P234" s="37" t="str">
        <f>'[2]Variety Info'!D234</f>
        <v>6-8" (15-20cm)</v>
      </c>
      <c r="Q234" s="37" t="str">
        <f>'[2]Variety Info'!E234</f>
        <v>June - September</v>
      </c>
      <c r="R234" s="37" t="str">
        <f>'[2]Variety Info'!F234</f>
        <v>8-10' (2.5-3m)</v>
      </c>
      <c r="S234" s="37" t="str">
        <f>'[2]Variety Info'!G234</f>
        <v>B2</v>
      </c>
      <c r="T234" s="37">
        <f>'[2]Variety Info'!H234</f>
        <v>4</v>
      </c>
      <c r="U234" s="37" t="str">
        <f>'[2]Variety Info'!I234</f>
        <v>Yes</v>
      </c>
      <c r="V234" s="37">
        <f>'[2]Variety Info'!J234</f>
        <v>0</v>
      </c>
      <c r="W234" s="37">
        <f>'[2]Variety Info'!K234</f>
        <v>0</v>
      </c>
      <c r="X234" s="37">
        <f>'[2]Variety Info'!L234</f>
        <v>0</v>
      </c>
    </row>
    <row r="235" spans="2:24" ht="15.75" hidden="1" customHeight="1" x14ac:dyDescent="0.25">
      <c r="B235" s="49" t="str">
        <f>'[2]Post Avails'!B235</f>
        <v>Clematis PW Assorted</v>
      </c>
      <c r="C235" s="15"/>
      <c r="D235" s="16"/>
      <c r="E235" s="3">
        <f>'[1]Post Avails'!E235</f>
        <v>0</v>
      </c>
      <c r="F235" s="3">
        <f>'[1]Post Avails'!G235</f>
        <v>0</v>
      </c>
      <c r="G235" s="3">
        <f>'[1]Post Avails'!H235</f>
        <v>0</v>
      </c>
      <c r="H235" s="3">
        <f>'[1]Post Avails'!I235</f>
        <v>0</v>
      </c>
      <c r="I235" s="3">
        <f>'[1]Post Avails'!K235</f>
        <v>0</v>
      </c>
      <c r="J235" s="3">
        <f>'[1]Post Avails'!M235</f>
        <v>0</v>
      </c>
      <c r="K235" s="3">
        <f>'[1]Post Avails'!N235</f>
        <v>0</v>
      </c>
      <c r="L235" s="3">
        <f>'[1]Post Avails'!O235</f>
        <v>0</v>
      </c>
      <c r="M235" s="26" t="str">
        <f>IF('[1]Post Avails'!P235&lt;30,"Sold Out","Available")</f>
        <v>Sold Out</v>
      </c>
      <c r="N235" s="30">
        <f t="shared" si="3"/>
        <v>0</v>
      </c>
      <c r="O235" s="37">
        <f>'[2]Variety Info'!C235</f>
        <v>0</v>
      </c>
      <c r="P235" s="37">
        <f>'[2]Variety Info'!D235</f>
        <v>0</v>
      </c>
      <c r="Q235" s="37">
        <f>'[2]Variety Info'!E235</f>
        <v>0</v>
      </c>
      <c r="R235" s="37">
        <f>'[2]Variety Info'!F235</f>
        <v>0</v>
      </c>
      <c r="S235" s="37">
        <f>'[2]Variety Info'!G235</f>
        <v>0</v>
      </c>
      <c r="T235" s="37">
        <f>'[2]Variety Info'!H235</f>
        <v>0</v>
      </c>
      <c r="U235" s="37">
        <f>'[2]Variety Info'!I235</f>
        <v>0</v>
      </c>
      <c r="V235" s="37">
        <f>'[2]Variety Info'!J235</f>
        <v>0</v>
      </c>
      <c r="W235" s="37">
        <f>'[2]Variety Info'!K235</f>
        <v>0</v>
      </c>
      <c r="X235" s="37">
        <f>'[2]Variety Info'!L235</f>
        <v>0</v>
      </c>
    </row>
    <row r="236" spans="2:24" ht="15.75" hidden="1" customHeight="1" x14ac:dyDescent="0.25">
      <c r="B236" s="49" t="str">
        <f>'[2]Post Avails'!B236</f>
        <v>Clematis PW Diamond Ball</v>
      </c>
      <c r="C236" s="15"/>
      <c r="D236" s="17"/>
      <c r="E236" s="3">
        <f>'[1]Post Avails'!E236</f>
        <v>0</v>
      </c>
      <c r="F236" s="3">
        <f>'[1]Post Avails'!G236</f>
        <v>0</v>
      </c>
      <c r="G236" s="3">
        <f>'[1]Post Avails'!H236</f>
        <v>0</v>
      </c>
      <c r="H236" s="3">
        <f>'[1]Post Avails'!I236</f>
        <v>0</v>
      </c>
      <c r="I236" s="3">
        <f>'[1]Post Avails'!K236</f>
        <v>0</v>
      </c>
      <c r="J236" s="3">
        <f>'[1]Post Avails'!M236</f>
        <v>0</v>
      </c>
      <c r="K236" s="3">
        <f>'[1]Post Avails'!N236</f>
        <v>0</v>
      </c>
      <c r="L236" s="3">
        <f>'[1]Post Avails'!O236</f>
        <v>0</v>
      </c>
      <c r="M236" s="26" t="str">
        <f>IF('[1]Post Avails'!P236&lt;30,"Sold Out","Available")</f>
        <v>Sold Out</v>
      </c>
      <c r="N236" s="30">
        <f t="shared" si="3"/>
        <v>0</v>
      </c>
      <c r="O236" s="37">
        <f>'[2]Variety Info'!C236</f>
        <v>0</v>
      </c>
      <c r="P236" s="37">
        <f>'[2]Variety Info'!D236</f>
        <v>0</v>
      </c>
      <c r="Q236" s="37">
        <f>'[2]Variety Info'!E236</f>
        <v>0</v>
      </c>
      <c r="R236" s="37">
        <f>'[2]Variety Info'!F236</f>
        <v>0</v>
      </c>
      <c r="S236" s="37">
        <f>'[2]Variety Info'!G236</f>
        <v>0</v>
      </c>
      <c r="T236" s="37">
        <f>'[2]Variety Info'!H236</f>
        <v>0</v>
      </c>
      <c r="U236" s="37">
        <f>'[2]Variety Info'!I236</f>
        <v>0</v>
      </c>
      <c r="V236" s="37">
        <f>'[2]Variety Info'!J236</f>
        <v>0</v>
      </c>
      <c r="W236" s="37">
        <f>'[2]Variety Info'!K236</f>
        <v>0</v>
      </c>
      <c r="X236" s="37">
        <f>'[2]Variety Info'!L236</f>
        <v>0</v>
      </c>
    </row>
    <row r="237" spans="2:24" ht="15.75" customHeight="1" x14ac:dyDescent="0.25">
      <c r="B237" s="49" t="str">
        <f>'[2]Post Avails'!B237</f>
        <v>Clematis PW Happy Jack</v>
      </c>
      <c r="C237" s="15"/>
      <c r="D237" s="16"/>
      <c r="E237" s="3">
        <f>'[1]Post Avails'!E237</f>
        <v>0</v>
      </c>
      <c r="F237" s="3">
        <f>'[1]Post Avails'!G237</f>
        <v>0</v>
      </c>
      <c r="G237" s="3">
        <f>'[1]Post Avails'!H237</f>
        <v>0</v>
      </c>
      <c r="H237" s="3">
        <f>'[1]Post Avails'!I237</f>
        <v>0</v>
      </c>
      <c r="I237" s="3">
        <f>'[1]Post Avails'!K237</f>
        <v>0</v>
      </c>
      <c r="J237" s="3">
        <f>'[1]Post Avails'!M237</f>
        <v>0</v>
      </c>
      <c r="K237" s="3">
        <f>'[1]Post Avails'!N237</f>
        <v>0</v>
      </c>
      <c r="L237" s="3">
        <f>'[1]Post Avails'!O237</f>
        <v>0</v>
      </c>
      <c r="M237" s="26" t="str">
        <f>IF('[1]Post Avails'!P237&lt;30,"Sold Out","Available")</f>
        <v>Available</v>
      </c>
      <c r="N237" s="30">
        <f t="shared" si="3"/>
        <v>27</v>
      </c>
      <c r="O237" s="37" t="str">
        <f>'[2]Variety Info'!C237</f>
        <v>Purple</v>
      </c>
      <c r="P237" s="37" t="str">
        <f>'[2]Variety Info'!D237</f>
        <v>4-5" (10-13cm)</v>
      </c>
      <c r="Q237" s="37" t="str">
        <f>'[2]Variety Info'!E237</f>
        <v>June - September</v>
      </c>
      <c r="R237" s="37" t="str">
        <f>'[2]Variety Info'!F237</f>
        <v>6-8' (2-2.5m)</v>
      </c>
      <c r="S237" s="37" t="str">
        <f>'[2]Variety Info'!G237</f>
        <v>C</v>
      </c>
      <c r="T237" s="37">
        <f>'[2]Variety Info'!H237</f>
        <v>5</v>
      </c>
      <c r="U237" s="37">
        <f>'[2]Variety Info'!I237</f>
        <v>0</v>
      </c>
      <c r="V237" s="37">
        <f>'[2]Variety Info'!J237</f>
        <v>0</v>
      </c>
      <c r="W237" s="37">
        <f>'[2]Variety Info'!K237</f>
        <v>0</v>
      </c>
      <c r="X237" s="37">
        <f>'[2]Variety Info'!L237</f>
        <v>0</v>
      </c>
    </row>
    <row r="238" spans="2:24" ht="15.75" hidden="1" customHeight="1" x14ac:dyDescent="0.25">
      <c r="B238" s="49" t="str">
        <f>'[2]Post Avails'!B238</f>
        <v>Clematis PW Pink Mink</v>
      </c>
      <c r="C238" s="15"/>
      <c r="D238" s="17"/>
      <c r="E238" s="3">
        <f>'[1]Post Avails'!E238</f>
        <v>0</v>
      </c>
      <c r="F238" s="3">
        <f>'[1]Post Avails'!G238</f>
        <v>0</v>
      </c>
      <c r="G238" s="3">
        <f>'[1]Post Avails'!H238</f>
        <v>0</v>
      </c>
      <c r="H238" s="3">
        <f>'[1]Post Avails'!I238</f>
        <v>0</v>
      </c>
      <c r="I238" s="3">
        <f>'[1]Post Avails'!K238</f>
        <v>0</v>
      </c>
      <c r="J238" s="3">
        <f>'[1]Post Avails'!M238</f>
        <v>0</v>
      </c>
      <c r="K238" s="3">
        <f>'[1]Post Avails'!N238</f>
        <v>0</v>
      </c>
      <c r="L238" s="3">
        <f>'[1]Post Avails'!O238</f>
        <v>0</v>
      </c>
      <c r="M238" s="26" t="str">
        <f>IF('[1]Post Avails'!P238&lt;30,"Sold Out","Available")</f>
        <v>Sold Out</v>
      </c>
      <c r="N238" s="30">
        <f t="shared" si="3"/>
        <v>0</v>
      </c>
      <c r="O238" s="37">
        <f>'[2]Variety Info'!C238</f>
        <v>0</v>
      </c>
      <c r="P238" s="37">
        <f>'[2]Variety Info'!D238</f>
        <v>0</v>
      </c>
      <c r="Q238" s="37">
        <f>'[2]Variety Info'!E238</f>
        <v>0</v>
      </c>
      <c r="R238" s="37">
        <f>'[2]Variety Info'!F238</f>
        <v>0</v>
      </c>
      <c r="S238" s="37">
        <f>'[2]Variety Info'!G238</f>
        <v>0</v>
      </c>
      <c r="T238" s="37">
        <f>'[2]Variety Info'!H238</f>
        <v>0</v>
      </c>
      <c r="U238" s="37">
        <f>'[2]Variety Info'!I238</f>
        <v>0</v>
      </c>
      <c r="V238" s="37">
        <f>'[2]Variety Info'!J238</f>
        <v>0</v>
      </c>
      <c r="W238" s="37">
        <f>'[2]Variety Info'!K238</f>
        <v>0</v>
      </c>
      <c r="X238" s="37">
        <f>'[2]Variety Info'!L238</f>
        <v>0</v>
      </c>
    </row>
    <row r="239" spans="2:24" ht="15.75" customHeight="1" x14ac:dyDescent="0.25">
      <c r="B239" s="49" t="str">
        <f>'[2]Post Avails'!B239</f>
        <v>Clematis PW Sweet Summer Love</v>
      </c>
      <c r="C239" s="15"/>
      <c r="D239" s="17"/>
      <c r="E239" s="3">
        <f>'[1]Post Avails'!E239</f>
        <v>0</v>
      </c>
      <c r="F239" s="3">
        <f>'[1]Post Avails'!G239</f>
        <v>0</v>
      </c>
      <c r="G239" s="3">
        <f>'[1]Post Avails'!H239</f>
        <v>0</v>
      </c>
      <c r="H239" s="3">
        <f>'[1]Post Avails'!I239</f>
        <v>0</v>
      </c>
      <c r="I239" s="3">
        <f>'[1]Post Avails'!K239</f>
        <v>0</v>
      </c>
      <c r="J239" s="3">
        <f>'[1]Post Avails'!M239</f>
        <v>0</v>
      </c>
      <c r="K239" s="3">
        <f>'[1]Post Avails'!N239</f>
        <v>0</v>
      </c>
      <c r="L239" s="3">
        <f>'[1]Post Avails'!O239</f>
        <v>0</v>
      </c>
      <c r="M239" s="26" t="str">
        <f>IF('[1]Post Avails'!P239&lt;30,"Sold Out","Available")</f>
        <v>Available</v>
      </c>
      <c r="N239" s="30">
        <f t="shared" si="3"/>
        <v>27</v>
      </c>
      <c r="O239" s="37" t="str">
        <f>'[2]Variety Info'!C239</f>
        <v>Purple</v>
      </c>
      <c r="P239" s="37" t="str">
        <f>'[2]Variety Info'!D239</f>
        <v>1-2" (3-5cm)</v>
      </c>
      <c r="Q239" s="37" t="str">
        <f>'[2]Variety Info'!E239</f>
        <v>July - September</v>
      </c>
      <c r="R239" s="37" t="str">
        <f>'[2]Variety Info'!F239</f>
        <v>8-12' (3-4m)</v>
      </c>
      <c r="S239" s="37" t="str">
        <f>'[2]Variety Info'!G239</f>
        <v>C</v>
      </c>
      <c r="T239" s="37">
        <f>'[2]Variety Info'!H239</f>
        <v>4</v>
      </c>
      <c r="U239" s="37">
        <f>'[2]Variety Info'!I239</f>
        <v>0</v>
      </c>
      <c r="V239" s="37">
        <f>'[2]Variety Info'!J239</f>
        <v>0</v>
      </c>
      <c r="W239" s="37" t="str">
        <f>'[2]Variety Info'!K239</f>
        <v>Yes</v>
      </c>
      <c r="X239" s="37">
        <f>'[2]Variety Info'!L239</f>
        <v>0</v>
      </c>
    </row>
    <row r="240" spans="2:24" ht="15.75" hidden="1" customHeight="1" x14ac:dyDescent="0.25">
      <c r="B240" s="49" t="str">
        <f>'[2]Post Avails'!B240</f>
        <v>Clematis PW Viva Polonia</v>
      </c>
      <c r="C240" s="15"/>
      <c r="D240" s="17"/>
      <c r="E240" s="3">
        <f>'[1]Post Avails'!E240</f>
        <v>0</v>
      </c>
      <c r="F240" s="3">
        <f>'[1]Post Avails'!G240</f>
        <v>0</v>
      </c>
      <c r="G240" s="3">
        <f>'[1]Post Avails'!H240</f>
        <v>0</v>
      </c>
      <c r="H240" s="3">
        <f>'[1]Post Avails'!I240</f>
        <v>0</v>
      </c>
      <c r="I240" s="3">
        <f>'[1]Post Avails'!K240</f>
        <v>0</v>
      </c>
      <c r="J240" s="3">
        <f>'[1]Post Avails'!M240</f>
        <v>0</v>
      </c>
      <c r="K240" s="3">
        <f>'[1]Post Avails'!N240</f>
        <v>0</v>
      </c>
      <c r="L240" s="3">
        <f>'[1]Post Avails'!O240</f>
        <v>0</v>
      </c>
      <c r="M240" s="26" t="str">
        <f>IF('[1]Post Avails'!P240&lt;30,"Sold Out","Available")</f>
        <v>Sold Out</v>
      </c>
      <c r="N240" s="30">
        <f t="shared" si="3"/>
        <v>0</v>
      </c>
      <c r="O240" s="37" t="str">
        <f>'[2]Variety Info'!C240</f>
        <v>Purple</v>
      </c>
      <c r="P240" s="37" t="str">
        <f>'[2]Variety Info'!D240</f>
        <v>5-6" (12-15cm)</v>
      </c>
      <c r="Q240" s="37" t="str">
        <f>'[2]Variety Info'!E240</f>
        <v>May - July</v>
      </c>
      <c r="R240" s="37" t="str">
        <f>'[2]Variety Info'!F240</f>
        <v>5-6' (1.5-2m)</v>
      </c>
      <c r="S240" s="37" t="str">
        <f>'[2]Variety Info'!G240</f>
        <v>B</v>
      </c>
      <c r="T240" s="37">
        <f>'[2]Variety Info'!H240</f>
        <v>4</v>
      </c>
      <c r="U240" s="37">
        <f>'[2]Variety Info'!I240</f>
        <v>0</v>
      </c>
      <c r="V240" s="37">
        <f>'[2]Variety Info'!J240</f>
        <v>0</v>
      </c>
      <c r="W240" s="37">
        <f>'[2]Variety Info'!K240</f>
        <v>0</v>
      </c>
      <c r="X240" s="37">
        <f>'[2]Variety Info'!L240</f>
        <v>0</v>
      </c>
    </row>
    <row r="241" spans="2:24" ht="15.75" hidden="1" customHeight="1" x14ac:dyDescent="0.25">
      <c r="B241" s="1" t="str">
        <f>'[2]Post Avails'!B241</f>
        <v>Misc Vines</v>
      </c>
      <c r="C241" s="15"/>
      <c r="D241" s="16"/>
      <c r="E241" s="3">
        <f>'[1]Post Avails'!E241</f>
        <v>0</v>
      </c>
      <c r="F241" s="3">
        <f>'[1]Post Avails'!G241</f>
        <v>0</v>
      </c>
      <c r="G241" s="3">
        <f>'[1]Post Avails'!H241</f>
        <v>0</v>
      </c>
      <c r="H241" s="3">
        <f>'[1]Post Avails'!I241</f>
        <v>0</v>
      </c>
      <c r="I241" s="3">
        <f>'[1]Post Avails'!K241</f>
        <v>0</v>
      </c>
      <c r="J241" s="3">
        <f>'[1]Post Avails'!M241</f>
        <v>0</v>
      </c>
      <c r="K241" s="3">
        <f>'[1]Post Avails'!N241</f>
        <v>0</v>
      </c>
      <c r="L241" s="3">
        <f>'[1]Post Avails'!O241</f>
        <v>0</v>
      </c>
      <c r="M241" s="26" t="str">
        <f>IF('[1]Post Avails'!P241&lt;30,"Sold Out","Available")</f>
        <v>Sold Out</v>
      </c>
      <c r="N241" s="30">
        <f t="shared" si="3"/>
        <v>0</v>
      </c>
      <c r="O241" s="37">
        <f>'[2]Variety Info'!C241</f>
        <v>0</v>
      </c>
      <c r="P241" s="37">
        <f>'[2]Variety Info'!D241</f>
        <v>0</v>
      </c>
      <c r="Q241" s="37">
        <f>'[2]Variety Info'!E241</f>
        <v>0</v>
      </c>
      <c r="R241" s="37">
        <f>'[2]Variety Info'!F241</f>
        <v>0</v>
      </c>
      <c r="S241" s="37">
        <f>'[2]Variety Info'!G241</f>
        <v>0</v>
      </c>
      <c r="T241" s="37">
        <f>'[2]Variety Info'!H241</f>
        <v>0</v>
      </c>
      <c r="U241" s="37">
        <f>'[2]Variety Info'!I241</f>
        <v>0</v>
      </c>
      <c r="V241" s="37">
        <f>'[2]Variety Info'!J241</f>
        <v>0</v>
      </c>
      <c r="W241" s="37">
        <f>'[2]Variety Info'!K241</f>
        <v>0</v>
      </c>
      <c r="X241" s="37">
        <f>'[2]Variety Info'!L241</f>
        <v>0</v>
      </c>
    </row>
    <row r="242" spans="2:24" ht="15.75" customHeight="1" x14ac:dyDescent="0.25">
      <c r="B242" s="1" t="str">
        <f>'[2]Post Avails'!B242</f>
        <v>Akebia Quinata (Chocolate Vine)</v>
      </c>
      <c r="C242" s="15"/>
      <c r="D242" s="16"/>
      <c r="E242" s="3">
        <f>'[1]Post Avails'!E242</f>
        <v>4239.6180000000004</v>
      </c>
      <c r="F242" s="3">
        <f>'[1]Post Avails'!G242</f>
        <v>3275.3659999999995</v>
      </c>
      <c r="G242" s="3">
        <f>'[1]Post Avails'!H242</f>
        <v>3275.3659999999995</v>
      </c>
      <c r="H242" s="3">
        <f>'[1]Post Avails'!I242</f>
        <v>3275.3659999999995</v>
      </c>
      <c r="I242" s="3">
        <f>'[1]Post Avails'!K242</f>
        <v>0</v>
      </c>
      <c r="J242" s="3">
        <f>'[1]Post Avails'!M242</f>
        <v>0</v>
      </c>
      <c r="K242" s="3">
        <f>'[1]Post Avails'!N242</f>
        <v>0</v>
      </c>
      <c r="L242" s="3">
        <f>'[1]Post Avails'!O242</f>
        <v>0</v>
      </c>
      <c r="M242" s="26" t="str">
        <f>IF('[1]Post Avails'!P242&lt;30,"Sold Out","Available")</f>
        <v>Available</v>
      </c>
      <c r="N242" s="30">
        <f t="shared" si="3"/>
        <v>14092.716</v>
      </c>
      <c r="O242" s="37" t="str">
        <f>'[2]Variety Info'!C242</f>
        <v>Purple</v>
      </c>
      <c r="P242" s="37" t="str">
        <f>'[2]Variety Info'!D242</f>
        <v>1-2" (3-5cm)</v>
      </c>
      <c r="Q242" s="37" t="str">
        <f>'[2]Variety Info'!E242</f>
        <v>May - June</v>
      </c>
      <c r="R242" s="37" t="str">
        <f>'[2]Variety Info'!F242</f>
        <v>8-20' (3-6m)</v>
      </c>
      <c r="S242" s="37">
        <f>'[2]Variety Info'!G242</f>
        <v>0</v>
      </c>
      <c r="T242" s="37">
        <f>'[2]Variety Info'!H242</f>
        <v>5</v>
      </c>
      <c r="U242" s="37">
        <f>'[2]Variety Info'!I242</f>
        <v>0</v>
      </c>
      <c r="V242" s="37">
        <f>'[2]Variety Info'!J242</f>
        <v>0</v>
      </c>
      <c r="W242" s="37" t="str">
        <f>'[2]Variety Info'!K242</f>
        <v>Yes</v>
      </c>
      <c r="X242" s="37">
        <f>'[2]Variety Info'!L242</f>
        <v>0</v>
      </c>
    </row>
    <row r="243" spans="2:24" ht="15.75" hidden="1" customHeight="1" x14ac:dyDescent="0.25">
      <c r="B243" s="1"/>
      <c r="C243" s="15"/>
      <c r="D243" s="16"/>
      <c r="E243" s="3"/>
      <c r="F243" s="3"/>
      <c r="G243" s="3"/>
      <c r="H243" s="3"/>
      <c r="I243" s="3"/>
      <c r="J243" s="3"/>
      <c r="K243" s="3"/>
      <c r="L243" s="3"/>
      <c r="M243" s="26"/>
      <c r="N243" s="30"/>
      <c r="O243" s="37"/>
      <c r="P243" s="37"/>
      <c r="Q243" s="37"/>
      <c r="R243" s="37"/>
      <c r="S243" s="37"/>
      <c r="T243" s="37"/>
      <c r="U243" s="37"/>
      <c r="V243" s="37"/>
      <c r="W243" s="37"/>
      <c r="X243" s="37"/>
    </row>
    <row r="244" spans="2:24" ht="15.75" hidden="1" customHeight="1" x14ac:dyDescent="0.25">
      <c r="B244" s="1" t="str">
        <f>'[2]Post Avails'!B244</f>
        <v>Aristolochia Durior (Dutchmen's Pipe)</v>
      </c>
      <c r="C244" s="15"/>
      <c r="D244" s="16"/>
      <c r="E244" s="3">
        <f>'[1]Post Avails'!E244</f>
        <v>0</v>
      </c>
      <c r="F244" s="3">
        <f>'[1]Post Avails'!G244</f>
        <v>0</v>
      </c>
      <c r="G244" s="3">
        <f>'[1]Post Avails'!H244</f>
        <v>0</v>
      </c>
      <c r="H244" s="3">
        <f>'[1]Post Avails'!I244</f>
        <v>0</v>
      </c>
      <c r="I244" s="3">
        <f>'[1]Post Avails'!K244</f>
        <v>0</v>
      </c>
      <c r="J244" s="3">
        <f>'[1]Post Avails'!M244</f>
        <v>0</v>
      </c>
      <c r="K244" s="3">
        <f>'[1]Post Avails'!N244</f>
        <v>0</v>
      </c>
      <c r="L244" s="3">
        <f>'[1]Post Avails'!O244</f>
        <v>0</v>
      </c>
      <c r="M244" s="26" t="str">
        <f>IF('[1]Post Avails'!P244&lt;30,"Sold Out","Available")</f>
        <v>Sold Out</v>
      </c>
      <c r="N244" s="30">
        <f t="shared" ref="N244:N269" si="4">SUM(E244:L244)+IF(M244="Available",27,0)</f>
        <v>0</v>
      </c>
      <c r="O244" s="37">
        <f>'[2]Variety Info'!C244</f>
        <v>0</v>
      </c>
      <c r="P244" s="37">
        <f>'[2]Variety Info'!D244</f>
        <v>0</v>
      </c>
      <c r="Q244" s="37">
        <f>'[2]Variety Info'!E244</f>
        <v>0</v>
      </c>
      <c r="R244" s="37">
        <f>'[2]Variety Info'!F244</f>
        <v>0</v>
      </c>
      <c r="S244" s="37">
        <f>'[2]Variety Info'!G244</f>
        <v>0</v>
      </c>
      <c r="T244" s="37">
        <f>'[2]Variety Info'!H244</f>
        <v>4</v>
      </c>
      <c r="U244" s="37">
        <f>'[2]Variety Info'!I244</f>
        <v>0</v>
      </c>
      <c r="V244" s="37">
        <f>'[2]Variety Info'!J244</f>
        <v>0</v>
      </c>
      <c r="W244" s="37">
        <f>'[2]Variety Info'!K244</f>
        <v>0</v>
      </c>
      <c r="X244" s="37">
        <f>'[2]Variety Info'!L244</f>
        <v>0</v>
      </c>
    </row>
    <row r="245" spans="2:24" ht="15.75" hidden="1" customHeight="1" x14ac:dyDescent="0.25">
      <c r="B245" s="49" t="str">
        <f>'[2]Post Avails'!B245</f>
        <v>Bougainvillea Assorted</v>
      </c>
      <c r="C245" s="15"/>
      <c r="D245" s="16"/>
      <c r="E245" s="3">
        <f>'[1]Post Avails'!E245</f>
        <v>0</v>
      </c>
      <c r="F245" s="3">
        <f>'[1]Post Avails'!G245</f>
        <v>0</v>
      </c>
      <c r="G245" s="3">
        <f>'[1]Post Avails'!H245</f>
        <v>0</v>
      </c>
      <c r="H245" s="3">
        <f>'[1]Post Avails'!I245</f>
        <v>0</v>
      </c>
      <c r="I245" s="3">
        <f>'[1]Post Avails'!K245</f>
        <v>0</v>
      </c>
      <c r="J245" s="3">
        <f>'[1]Post Avails'!M245</f>
        <v>0</v>
      </c>
      <c r="K245" s="3">
        <f>'[1]Post Avails'!N245</f>
        <v>0</v>
      </c>
      <c r="L245" s="3">
        <f>'[1]Post Avails'!O245</f>
        <v>0</v>
      </c>
      <c r="M245" s="26" t="str">
        <f>IF('[1]Post Avails'!P245&lt;30,"Sold Out","Available")</f>
        <v>Sold Out</v>
      </c>
      <c r="N245" s="30">
        <f t="shared" si="4"/>
        <v>0</v>
      </c>
      <c r="O245" s="37">
        <f>'[2]Variety Info'!C245</f>
        <v>0</v>
      </c>
      <c r="P245" s="37">
        <f>'[2]Variety Info'!D245</f>
        <v>0</v>
      </c>
      <c r="Q245" s="37">
        <f>'[2]Variety Info'!E245</f>
        <v>0</v>
      </c>
      <c r="R245" s="37">
        <f>'[2]Variety Info'!F245</f>
        <v>0</v>
      </c>
      <c r="S245" s="37">
        <f>'[2]Variety Info'!G245</f>
        <v>0</v>
      </c>
      <c r="T245" s="37">
        <f>'[2]Variety Info'!H245</f>
        <v>9</v>
      </c>
      <c r="U245" s="37">
        <f>'[2]Variety Info'!I245</f>
        <v>0</v>
      </c>
      <c r="V245" s="37">
        <f>'[2]Variety Info'!J245</f>
        <v>0</v>
      </c>
      <c r="W245" s="37">
        <f>'[2]Variety Info'!K245</f>
        <v>0</v>
      </c>
      <c r="X245" s="37">
        <f>'[2]Variety Info'!L245</f>
        <v>0</v>
      </c>
    </row>
    <row r="246" spans="2:24" ht="15.75" hidden="1" customHeight="1" x14ac:dyDescent="0.25">
      <c r="B246" s="1" t="str">
        <f>'[2]Post Avails'!B246</f>
        <v>Campsis Assorted</v>
      </c>
      <c r="C246" s="15"/>
      <c r="D246" s="17"/>
      <c r="E246" s="3">
        <f>'[1]Post Avails'!E246</f>
        <v>0</v>
      </c>
      <c r="F246" s="3">
        <f>'[1]Post Avails'!G246</f>
        <v>0</v>
      </c>
      <c r="G246" s="3">
        <f>'[1]Post Avails'!H246</f>
        <v>0</v>
      </c>
      <c r="H246" s="3">
        <f>'[1]Post Avails'!I246</f>
        <v>0</v>
      </c>
      <c r="I246" s="3">
        <f>'[1]Post Avails'!K246</f>
        <v>0</v>
      </c>
      <c r="J246" s="3">
        <f>'[1]Post Avails'!M246</f>
        <v>0</v>
      </c>
      <c r="K246" s="3">
        <f>'[1]Post Avails'!N246</f>
        <v>0</v>
      </c>
      <c r="L246" s="3">
        <f>'[1]Post Avails'!O246</f>
        <v>0</v>
      </c>
      <c r="M246" s="26" t="str">
        <f>IF('[1]Post Avails'!P246&lt;30,"Sold Out","Available")</f>
        <v>Sold Out</v>
      </c>
      <c r="N246" s="30">
        <f t="shared" si="4"/>
        <v>0</v>
      </c>
      <c r="O246" s="37">
        <f>'[2]Variety Info'!C246</f>
        <v>0</v>
      </c>
      <c r="P246" s="37">
        <f>'[2]Variety Info'!D246</f>
        <v>0</v>
      </c>
      <c r="Q246" s="37">
        <f>'[2]Variety Info'!E246</f>
        <v>0</v>
      </c>
      <c r="R246" s="37">
        <f>'[2]Variety Info'!F246</f>
        <v>0</v>
      </c>
      <c r="S246" s="37">
        <f>'[2]Variety Info'!G246</f>
        <v>0</v>
      </c>
      <c r="T246" s="37">
        <f>'[2]Variety Info'!H246</f>
        <v>0</v>
      </c>
      <c r="U246" s="37">
        <f>'[2]Variety Info'!I246</f>
        <v>0</v>
      </c>
      <c r="V246" s="37">
        <f>'[2]Variety Info'!J246</f>
        <v>0</v>
      </c>
      <c r="W246" s="37">
        <f>'[2]Variety Info'!K246</f>
        <v>0</v>
      </c>
      <c r="X246" s="37">
        <f>'[2]Variety Info'!L246</f>
        <v>0</v>
      </c>
    </row>
    <row r="247" spans="2:24" ht="15.75" customHeight="1" x14ac:dyDescent="0.25">
      <c r="B247" s="1" t="str">
        <f>'[2]Post Avails'!B247</f>
        <v>Campsis Atropurpurea (Trumpet Vine)</v>
      </c>
      <c r="C247" s="15"/>
      <c r="D247" s="16"/>
      <c r="E247" s="3">
        <f>'[1]Post Avails'!E247</f>
        <v>761.73210000000006</v>
      </c>
      <c r="F247" s="3">
        <f>'[1]Post Avails'!G247</f>
        <v>227.30399999999997</v>
      </c>
      <c r="G247" s="3">
        <f>'[1]Post Avails'!H247</f>
        <v>227.30399999999997</v>
      </c>
      <c r="H247" s="3">
        <f>'[1]Post Avails'!I247</f>
        <v>249.43187586956515</v>
      </c>
      <c r="I247" s="3">
        <f>'[1]Post Avails'!K247</f>
        <v>0</v>
      </c>
      <c r="J247" s="3">
        <f>'[1]Post Avails'!M247</f>
        <v>0</v>
      </c>
      <c r="K247" s="3">
        <f>'[1]Post Avails'!N247</f>
        <v>0</v>
      </c>
      <c r="L247" s="3">
        <f>'[1]Post Avails'!O247</f>
        <v>0</v>
      </c>
      <c r="M247" s="26" t="str">
        <f>IF('[1]Post Avails'!P247&lt;30,"Sold Out","Available")</f>
        <v>Available</v>
      </c>
      <c r="N247" s="30">
        <f t="shared" si="4"/>
        <v>1492.771975869565</v>
      </c>
      <c r="O247" s="37" t="str">
        <f>'[2]Variety Info'!C247</f>
        <v>Scarlet</v>
      </c>
      <c r="P247" s="37" t="str">
        <f>'[2]Variety Info'!D247</f>
        <v>2-3" (5-7cm)</v>
      </c>
      <c r="Q247" s="37" t="str">
        <f>'[2]Variety Info'!E247</f>
        <v>July - September</v>
      </c>
      <c r="R247" s="37" t="str">
        <f>'[2]Variety Info'!F247</f>
        <v>13-30' (4.5-9m)</v>
      </c>
      <c r="S247" s="37">
        <f>'[2]Variety Info'!G247</f>
        <v>0</v>
      </c>
      <c r="T247" s="37">
        <f>'[2]Variety Info'!H247</f>
        <v>5</v>
      </c>
      <c r="U247" s="37">
        <f>'[2]Variety Info'!I247</f>
        <v>0</v>
      </c>
      <c r="V247" s="37">
        <f>'[2]Variety Info'!J247</f>
        <v>0</v>
      </c>
      <c r="W247" s="37">
        <f>'[2]Variety Info'!K247</f>
        <v>0</v>
      </c>
      <c r="X247" s="37">
        <f>'[2]Variety Info'!L247</f>
        <v>0</v>
      </c>
    </row>
    <row r="248" spans="2:24" ht="15.75" customHeight="1" x14ac:dyDescent="0.25">
      <c r="B248" s="1" t="str">
        <f>'[2]Post Avails'!B248</f>
        <v>Campsis Flamenco (Trumpet Vine)</v>
      </c>
      <c r="C248" s="15"/>
      <c r="D248" s="16"/>
      <c r="E248" s="3">
        <f>'[1]Post Avails'!E248</f>
        <v>856</v>
      </c>
      <c r="F248" s="3">
        <f>'[1]Post Avails'!G248</f>
        <v>10120.596770186334</v>
      </c>
      <c r="G248" s="3">
        <f>'[1]Post Avails'!H248</f>
        <v>10120.596770186334</v>
      </c>
      <c r="H248" s="3">
        <f>'[1]Post Avails'!I248</f>
        <v>10120.596770186334</v>
      </c>
      <c r="I248" s="3">
        <f>'[1]Post Avails'!K248</f>
        <v>0</v>
      </c>
      <c r="J248" s="3">
        <f>'[1]Post Avails'!M248</f>
        <v>0</v>
      </c>
      <c r="K248" s="3">
        <f>'[1]Post Avails'!N248</f>
        <v>0</v>
      </c>
      <c r="L248" s="3">
        <f>'[1]Post Avails'!O248</f>
        <v>0</v>
      </c>
      <c r="M248" s="26" t="str">
        <f>IF('[1]Post Avails'!P248&lt;30,"Sold Out","Available")</f>
        <v>Sold Out</v>
      </c>
      <c r="N248" s="30">
        <f t="shared" si="4"/>
        <v>31217.790310559001</v>
      </c>
      <c r="O248" s="37" t="str">
        <f>'[2]Variety Info'!C248</f>
        <v>Scarlet</v>
      </c>
      <c r="P248" s="37" t="str">
        <f>'[2]Variety Info'!D248</f>
        <v>2-3" (5-7cm)</v>
      </c>
      <c r="Q248" s="37" t="str">
        <f>'[2]Variety Info'!E248</f>
        <v>July - September</v>
      </c>
      <c r="R248" s="37" t="str">
        <f>'[2]Variety Info'!F248</f>
        <v>13-30' (4.5-9m)</v>
      </c>
      <c r="S248" s="37">
        <f>'[2]Variety Info'!G248</f>
        <v>0</v>
      </c>
      <c r="T248" s="37">
        <f>'[2]Variety Info'!H248</f>
        <v>5</v>
      </c>
      <c r="U248" s="37">
        <f>'[2]Variety Info'!I248</f>
        <v>0</v>
      </c>
      <c r="V248" s="37">
        <f>'[2]Variety Info'!J248</f>
        <v>0</v>
      </c>
      <c r="W248" s="37">
        <f>'[2]Variety Info'!K248</f>
        <v>0</v>
      </c>
      <c r="X248" s="37">
        <f>'[2]Variety Info'!L248</f>
        <v>0</v>
      </c>
    </row>
    <row r="249" spans="2:24" ht="15.75" customHeight="1" x14ac:dyDescent="0.25">
      <c r="B249" s="1" t="str">
        <f>'[2]Post Avails'!B249</f>
        <v>Campsis Flava (Trumpet Vine)</v>
      </c>
      <c r="C249" s="15"/>
      <c r="D249" s="16"/>
      <c r="E249" s="3">
        <f>'[1]Post Avails'!E249</f>
        <v>2786.6</v>
      </c>
      <c r="F249" s="3">
        <f>'[1]Post Avails'!G249</f>
        <v>3492.4869999999992</v>
      </c>
      <c r="G249" s="3">
        <f>'[1]Post Avails'!H249</f>
        <v>3492.4869999999992</v>
      </c>
      <c r="H249" s="3">
        <f>'[1]Post Avails'!I249</f>
        <v>3492.4869999999992</v>
      </c>
      <c r="I249" s="3">
        <f>'[1]Post Avails'!K249</f>
        <v>0</v>
      </c>
      <c r="J249" s="3">
        <f>'[1]Post Avails'!M249</f>
        <v>0</v>
      </c>
      <c r="K249" s="3">
        <f>'[1]Post Avails'!N249</f>
        <v>0</v>
      </c>
      <c r="L249" s="3">
        <f>'[1]Post Avails'!O249</f>
        <v>0</v>
      </c>
      <c r="M249" s="26" t="str">
        <f>IF('[1]Post Avails'!P249&lt;30,"Sold Out","Available")</f>
        <v>Available</v>
      </c>
      <c r="N249" s="30">
        <f t="shared" si="4"/>
        <v>13291.060999999998</v>
      </c>
      <c r="O249" s="37" t="str">
        <f>'[2]Variety Info'!C249</f>
        <v>Yellow</v>
      </c>
      <c r="P249" s="37" t="str">
        <f>'[2]Variety Info'!D249</f>
        <v>2-3" (5-7cm)</v>
      </c>
      <c r="Q249" s="37" t="str">
        <f>'[2]Variety Info'!E249</f>
        <v>July - September</v>
      </c>
      <c r="R249" s="37" t="str">
        <f>'[2]Variety Info'!F249</f>
        <v>13-30' (4.5-9m)</v>
      </c>
      <c r="S249" s="37">
        <f>'[2]Variety Info'!G249</f>
        <v>0</v>
      </c>
      <c r="T249" s="37">
        <f>'[2]Variety Info'!H249</f>
        <v>5</v>
      </c>
      <c r="U249" s="37">
        <f>'[2]Variety Info'!I249</f>
        <v>0</v>
      </c>
      <c r="V249" s="37">
        <f>'[2]Variety Info'!J249</f>
        <v>0</v>
      </c>
      <c r="W249" s="37">
        <f>'[2]Variety Info'!K249</f>
        <v>0</v>
      </c>
      <c r="X249" s="37">
        <f>'[2]Variety Info'!L249</f>
        <v>0</v>
      </c>
    </row>
    <row r="250" spans="2:24" ht="15.75" customHeight="1" x14ac:dyDescent="0.25">
      <c r="B250" s="1" t="str">
        <f>'[2]Post Avails'!B250</f>
        <v>Campsis Grandiflora (Trumpet Vine)</v>
      </c>
      <c r="C250" s="15"/>
      <c r="D250" s="16"/>
      <c r="E250" s="3">
        <f>'[1]Post Avails'!E250</f>
        <v>677.43599999999992</v>
      </c>
      <c r="F250" s="3">
        <f>'[1]Post Avails'!G250</f>
        <v>423.61199999999997</v>
      </c>
      <c r="G250" s="3">
        <f>'[1]Post Avails'!H250</f>
        <v>423.61199999999997</v>
      </c>
      <c r="H250" s="3">
        <f>'[1]Post Avails'!I250</f>
        <v>469.11199999999991</v>
      </c>
      <c r="I250" s="3">
        <f>'[1]Post Avails'!K250</f>
        <v>0</v>
      </c>
      <c r="J250" s="3">
        <f>'[1]Post Avails'!M250</f>
        <v>0</v>
      </c>
      <c r="K250" s="3">
        <f>'[1]Post Avails'!N250</f>
        <v>0</v>
      </c>
      <c r="L250" s="3">
        <f>'[1]Post Avails'!O250</f>
        <v>0</v>
      </c>
      <c r="M250" s="26" t="str">
        <f>IF('[1]Post Avails'!P250&lt;30,"Sold Out","Available")</f>
        <v>Available</v>
      </c>
      <c r="N250" s="30">
        <f t="shared" si="4"/>
        <v>2020.7719999999997</v>
      </c>
      <c r="O250" s="37" t="str">
        <f>'[2]Variety Info'!C250</f>
        <v>Orange - Red</v>
      </c>
      <c r="P250" s="37" t="str">
        <f>'[2]Variety Info'!D250</f>
        <v>2-3" (5-7cm)</v>
      </c>
      <c r="Q250" s="37" t="str">
        <f>'[2]Variety Info'!E250</f>
        <v>July - September</v>
      </c>
      <c r="R250" s="37" t="str">
        <f>'[2]Variety Info'!F250</f>
        <v>13-30' (4.5-9m)</v>
      </c>
      <c r="S250" s="37">
        <f>'[2]Variety Info'!G250</f>
        <v>0</v>
      </c>
      <c r="T250" s="37">
        <f>'[2]Variety Info'!H250</f>
        <v>6</v>
      </c>
      <c r="U250" s="37">
        <f>'[2]Variety Info'!I250</f>
        <v>0</v>
      </c>
      <c r="V250" s="37">
        <f>'[2]Variety Info'!J250</f>
        <v>0</v>
      </c>
      <c r="W250" s="37">
        <f>'[2]Variety Info'!K250</f>
        <v>0</v>
      </c>
      <c r="X250" s="37">
        <f>'[2]Variety Info'!L250</f>
        <v>0</v>
      </c>
    </row>
    <row r="251" spans="2:24" ht="15.75" customHeight="1" x14ac:dyDescent="0.25">
      <c r="B251" s="49" t="str">
        <f>'[2]Post Avails'!B251</f>
        <v>Campsis Indian Summer (Trumpet Vine)</v>
      </c>
      <c r="C251" s="15"/>
      <c r="D251" s="16"/>
      <c r="E251" s="3">
        <f>'[1]Post Avails'!E251</f>
        <v>452.54999999999995</v>
      </c>
      <c r="F251" s="3">
        <f>'[1]Post Avails'!G251</f>
        <v>245.7426739130434</v>
      </c>
      <c r="G251" s="3">
        <f>'[1]Post Avails'!H251</f>
        <v>245.7426739130434</v>
      </c>
      <c r="H251" s="3">
        <f>'[1]Post Avails'!I251</f>
        <v>245.7426739130434</v>
      </c>
      <c r="I251" s="3">
        <f>'[1]Post Avails'!K251</f>
        <v>0</v>
      </c>
      <c r="J251" s="3">
        <f>'[1]Post Avails'!M251</f>
        <v>0</v>
      </c>
      <c r="K251" s="3">
        <f>'[1]Post Avails'!N251</f>
        <v>0</v>
      </c>
      <c r="L251" s="3">
        <f>'[1]Post Avails'!O251</f>
        <v>0</v>
      </c>
      <c r="M251" s="26" t="str">
        <f>IF('[1]Post Avails'!P251&lt;30,"Sold Out","Available")</f>
        <v>Available</v>
      </c>
      <c r="N251" s="30">
        <f t="shared" si="4"/>
        <v>1216.7780217391301</v>
      </c>
      <c r="O251" s="37" t="str">
        <f>'[2]Variety Info'!C251</f>
        <v>Orange - Red</v>
      </c>
      <c r="P251" s="37" t="str">
        <f>'[2]Variety Info'!D251</f>
        <v>2-3" (5-7cm)</v>
      </c>
      <c r="Q251" s="37" t="str">
        <f>'[2]Variety Info'!E251</f>
        <v>July - September</v>
      </c>
      <c r="R251" s="37" t="str">
        <f>'[2]Variety Info'!F251</f>
        <v>13-30' (4.5-9m)</v>
      </c>
      <c r="S251" s="37">
        <f>'[2]Variety Info'!G251</f>
        <v>0</v>
      </c>
      <c r="T251" s="37">
        <f>'[2]Variety Info'!H251</f>
        <v>5</v>
      </c>
      <c r="U251" s="37">
        <f>'[2]Variety Info'!I251</f>
        <v>0</v>
      </c>
      <c r="V251" s="37">
        <f>'[2]Variety Info'!J251</f>
        <v>0</v>
      </c>
      <c r="W251" s="37">
        <f>'[2]Variety Info'!K251</f>
        <v>0</v>
      </c>
      <c r="X251" s="37">
        <f>'[2]Variety Info'!L251</f>
        <v>0</v>
      </c>
    </row>
    <row r="252" spans="2:24" ht="15.75" customHeight="1" x14ac:dyDescent="0.25">
      <c r="B252" s="1" t="str">
        <f>'[2]Post Avails'!B252</f>
        <v>Campsis Madame Galen (Trumpet Vine)</v>
      </c>
      <c r="C252" s="15"/>
      <c r="D252" s="16"/>
      <c r="E252" s="3">
        <f>'[1]Post Avails'!E252</f>
        <v>4504.8</v>
      </c>
      <c r="F252" s="3">
        <f>'[1]Post Avails'!G252</f>
        <v>3093.9399999999991</v>
      </c>
      <c r="G252" s="3">
        <f>'[1]Post Avails'!H252</f>
        <v>3093.9399999999991</v>
      </c>
      <c r="H252" s="3">
        <f>'[1]Post Avails'!I252</f>
        <v>3093.9399999999991</v>
      </c>
      <c r="I252" s="3">
        <f>'[1]Post Avails'!K252</f>
        <v>0</v>
      </c>
      <c r="J252" s="3">
        <f>'[1]Post Avails'!M252</f>
        <v>0</v>
      </c>
      <c r="K252" s="3">
        <f>'[1]Post Avails'!N252</f>
        <v>0</v>
      </c>
      <c r="L252" s="3">
        <f>'[1]Post Avails'!O252</f>
        <v>0</v>
      </c>
      <c r="M252" s="26" t="str">
        <f>IF('[1]Post Avails'!P252&lt;30,"Sold Out","Available")</f>
        <v>Sold Out</v>
      </c>
      <c r="N252" s="30">
        <f t="shared" si="4"/>
        <v>13786.619999999997</v>
      </c>
      <c r="O252" s="37" t="str">
        <f>'[2]Variety Info'!C252</f>
        <v>Orange - Red</v>
      </c>
      <c r="P252" s="37" t="str">
        <f>'[2]Variety Info'!D252</f>
        <v>2-3" (5-7cm)</v>
      </c>
      <c r="Q252" s="37" t="str">
        <f>'[2]Variety Info'!E252</f>
        <v>July - September</v>
      </c>
      <c r="R252" s="37" t="str">
        <f>'[2]Variety Info'!F252</f>
        <v>13-30' (4.5-9m)</v>
      </c>
      <c r="S252" s="37">
        <f>'[2]Variety Info'!G252</f>
        <v>0</v>
      </c>
      <c r="T252" s="37">
        <f>'[2]Variety Info'!H252</f>
        <v>5</v>
      </c>
      <c r="U252" s="37">
        <f>'[2]Variety Info'!I252</f>
        <v>0</v>
      </c>
      <c r="V252" s="37">
        <f>'[2]Variety Info'!J252</f>
        <v>0</v>
      </c>
      <c r="W252" s="37">
        <f>'[2]Variety Info'!K252</f>
        <v>0</v>
      </c>
      <c r="X252" s="37">
        <f>'[2]Variety Info'!L252</f>
        <v>0</v>
      </c>
    </row>
    <row r="253" spans="2:24" ht="15.75" customHeight="1" x14ac:dyDescent="0.25">
      <c r="B253" s="1" t="str">
        <f>'[2]Post Avails'!B253</f>
        <v>Holboellia Coriacea (China Blue Vine)</v>
      </c>
      <c r="C253" s="15"/>
      <c r="D253" s="17"/>
      <c r="E253" s="3">
        <f>'[1]Post Avails'!E253</f>
        <v>217.59999999999991</v>
      </c>
      <c r="F253" s="3">
        <f>'[1]Post Avails'!G253</f>
        <v>146.30399999999997</v>
      </c>
      <c r="G253" s="3">
        <f>'[1]Post Avails'!H253</f>
        <v>146.30399999999997</v>
      </c>
      <c r="H253" s="3">
        <f>'[1]Post Avails'!I253</f>
        <v>146.30399999999997</v>
      </c>
      <c r="I253" s="3">
        <f>'[1]Post Avails'!K253</f>
        <v>0</v>
      </c>
      <c r="J253" s="3">
        <f>'[1]Post Avails'!M253</f>
        <v>0</v>
      </c>
      <c r="K253" s="3">
        <f>'[1]Post Avails'!N253</f>
        <v>0</v>
      </c>
      <c r="L253" s="3">
        <f>'[1]Post Avails'!O253</f>
        <v>0</v>
      </c>
      <c r="M253" s="26" t="str">
        <f>IF('[1]Post Avails'!P253&lt;30,"Sold Out","Available")</f>
        <v>Sold Out</v>
      </c>
      <c r="N253" s="30">
        <f t="shared" si="4"/>
        <v>656.51199999999983</v>
      </c>
      <c r="O253" s="37" t="str">
        <f>'[2]Variety Info'!C253</f>
        <v>Purple</v>
      </c>
      <c r="P253" s="37" t="str">
        <f>'[2]Variety Info'!D253</f>
        <v>½-1" (1-3cm)</v>
      </c>
      <c r="Q253" s="37" t="str">
        <f>'[2]Variety Info'!E253</f>
        <v>April - May</v>
      </c>
      <c r="R253" s="37" t="str">
        <f>'[2]Variety Info'!F253</f>
        <v>6-20' (2-6m)</v>
      </c>
      <c r="S253" s="37">
        <f>'[2]Variety Info'!G253</f>
        <v>0</v>
      </c>
      <c r="T253" s="37">
        <f>'[2]Variety Info'!H253</f>
        <v>7</v>
      </c>
      <c r="U253" s="37">
        <f>'[2]Variety Info'!I253</f>
        <v>0</v>
      </c>
      <c r="V253" s="37" t="str">
        <f>'[2]Variety Info'!J253</f>
        <v>yes</v>
      </c>
      <c r="W253" s="37" t="str">
        <f>'[2]Variety Info'!K253</f>
        <v>Yes</v>
      </c>
      <c r="X253" s="37">
        <f>'[2]Variety Info'!L253</f>
        <v>0</v>
      </c>
    </row>
    <row r="254" spans="2:24" ht="15.75" hidden="1" customHeight="1" x14ac:dyDescent="0.25">
      <c r="B254" s="1" t="str">
        <f>'[2]Post Avails'!B254</f>
        <v>Hydrangea Assorted</v>
      </c>
      <c r="C254" s="15"/>
      <c r="D254" s="16"/>
      <c r="E254" s="3">
        <f>'[1]Post Avails'!E254</f>
        <v>0</v>
      </c>
      <c r="F254" s="3">
        <f>'[1]Post Avails'!G254</f>
        <v>0</v>
      </c>
      <c r="G254" s="3">
        <f>'[1]Post Avails'!H254</f>
        <v>0</v>
      </c>
      <c r="H254" s="3">
        <f>'[1]Post Avails'!I254</f>
        <v>0</v>
      </c>
      <c r="I254" s="3">
        <f>'[1]Post Avails'!K254</f>
        <v>0</v>
      </c>
      <c r="J254" s="3">
        <f>'[1]Post Avails'!M254</f>
        <v>0</v>
      </c>
      <c r="K254" s="3">
        <f>'[1]Post Avails'!N254</f>
        <v>0</v>
      </c>
      <c r="L254" s="3">
        <f>'[1]Post Avails'!O254</f>
        <v>0</v>
      </c>
      <c r="M254" s="26" t="str">
        <f>IF('[1]Post Avails'!P254&lt;30,"Sold Out","Available")</f>
        <v>Sold Out</v>
      </c>
      <c r="N254" s="30">
        <f t="shared" si="4"/>
        <v>0</v>
      </c>
      <c r="O254" s="37">
        <f>'[2]Variety Info'!C254</f>
        <v>0</v>
      </c>
      <c r="P254" s="37">
        <f>'[2]Variety Info'!D254</f>
        <v>0</v>
      </c>
      <c r="Q254" s="37">
        <f>'[2]Variety Info'!E254</f>
        <v>0</v>
      </c>
      <c r="R254" s="37">
        <f>'[2]Variety Info'!F254</f>
        <v>0</v>
      </c>
      <c r="S254" s="37">
        <f>'[2]Variety Info'!G254</f>
        <v>0</v>
      </c>
      <c r="T254" s="37">
        <f>'[2]Variety Info'!H254</f>
        <v>0</v>
      </c>
      <c r="U254" s="37">
        <f>'[2]Variety Info'!I254</f>
        <v>0</v>
      </c>
      <c r="V254" s="37">
        <f>'[2]Variety Info'!J254</f>
        <v>0</v>
      </c>
      <c r="W254" s="37">
        <f>'[2]Variety Info'!K254</f>
        <v>0</v>
      </c>
      <c r="X254" s="37">
        <f>'[2]Variety Info'!L254</f>
        <v>0</v>
      </c>
    </row>
    <row r="255" spans="2:24" ht="15.75" customHeight="1" x14ac:dyDescent="0.25">
      <c r="B255" s="1" t="str">
        <f>'[2]Post Avails'!B255</f>
        <v>Decumaria Barbara</v>
      </c>
      <c r="C255" s="15"/>
      <c r="D255" s="17"/>
      <c r="E255" s="3">
        <f>'[1]Post Avails'!E255</f>
        <v>0</v>
      </c>
      <c r="F255" s="3">
        <f>'[1]Post Avails'!G255</f>
        <v>113.65199999999999</v>
      </c>
      <c r="G255" s="3">
        <f>'[1]Post Avails'!H255</f>
        <v>113.65199999999999</v>
      </c>
      <c r="H255" s="3">
        <f>'[1]Post Avails'!I255</f>
        <v>842.702</v>
      </c>
      <c r="I255" s="3">
        <f>'[1]Post Avails'!K255</f>
        <v>0</v>
      </c>
      <c r="J255" s="3">
        <f>'[1]Post Avails'!M255</f>
        <v>0</v>
      </c>
      <c r="K255" s="3">
        <f>'[1]Post Avails'!N255</f>
        <v>0</v>
      </c>
      <c r="L255" s="3">
        <f>'[1]Post Avails'!O255</f>
        <v>0</v>
      </c>
      <c r="M255" s="26" t="str">
        <f>IF('[1]Post Avails'!P255&lt;30,"Sold Out","Available")</f>
        <v>Available</v>
      </c>
      <c r="N255" s="30">
        <f t="shared" si="4"/>
        <v>1097.0059999999999</v>
      </c>
      <c r="O255" s="37" t="str">
        <f>'[2]Variety Info'!C255</f>
        <v>White</v>
      </c>
      <c r="P255" s="37" t="str">
        <f>'[2]Variety Info'!D255</f>
        <v>½-1" (1-3cm)</v>
      </c>
      <c r="Q255" s="37" t="str">
        <f>'[2]Variety Info'!E255</f>
        <v>June - September</v>
      </c>
      <c r="R255" s="37" t="str">
        <f>'[2]Variety Info'!F255</f>
        <v>6-40' (2-12m)</v>
      </c>
      <c r="S255" s="37">
        <f>'[2]Variety Info'!G255</f>
        <v>0</v>
      </c>
      <c r="T255" s="37">
        <f>'[2]Variety Info'!H255</f>
        <v>6</v>
      </c>
      <c r="U255" s="37" t="str">
        <f>'[2]Variety Info'!I255</f>
        <v>Yes</v>
      </c>
      <c r="V255" s="37">
        <f>'[2]Variety Info'!J255</f>
        <v>0</v>
      </c>
      <c r="W255" s="37" t="str">
        <f>'[2]Variety Info'!K255</f>
        <v>Yes</v>
      </c>
      <c r="X255" s="37" t="str">
        <f>'[2]Variety Info'!L255</f>
        <v>Yes</v>
      </c>
    </row>
    <row r="256" spans="2:24" ht="15.75" hidden="1" customHeight="1" x14ac:dyDescent="0.25">
      <c r="B256" s="1" t="str">
        <f>'[2]Post Avails'!B256</f>
        <v>Hydrangea Pet. Miranda</v>
      </c>
      <c r="C256" s="15"/>
      <c r="D256" s="17"/>
      <c r="E256" s="3">
        <f>'[1]Post Avails'!E256</f>
        <v>0</v>
      </c>
      <c r="F256" s="3">
        <f>'[1]Post Avails'!G256</f>
        <v>0</v>
      </c>
      <c r="G256" s="3">
        <f>'[1]Post Avails'!H256</f>
        <v>0</v>
      </c>
      <c r="H256" s="3">
        <f>'[1]Post Avails'!I256</f>
        <v>0</v>
      </c>
      <c r="I256" s="3">
        <f>'[1]Post Avails'!K256</f>
        <v>0</v>
      </c>
      <c r="J256" s="3">
        <f>'[1]Post Avails'!M256</f>
        <v>0</v>
      </c>
      <c r="K256" s="3">
        <f>'[1]Post Avails'!N256</f>
        <v>0</v>
      </c>
      <c r="L256" s="3">
        <f>'[1]Post Avails'!O256</f>
        <v>0</v>
      </c>
      <c r="M256" s="26" t="str">
        <f>IF('[1]Post Avails'!P256&lt;30,"Sold Out","Available")</f>
        <v>Sold Out</v>
      </c>
      <c r="N256" s="30">
        <f t="shared" si="4"/>
        <v>0</v>
      </c>
      <c r="O256" s="37" t="str">
        <f>'[2]Variety Info'!C256</f>
        <v>Cream</v>
      </c>
      <c r="P256" s="37" t="str">
        <f>'[2]Variety Info'!D256</f>
        <v>½-1" (1-3cm)</v>
      </c>
      <c r="Q256" s="37" t="str">
        <f>'[2]Variety Info'!E256</f>
        <v>May - June</v>
      </c>
      <c r="R256" s="37" t="str">
        <f>'[2]Variety Info'!F256</f>
        <v>6-40' (2-12m)</v>
      </c>
      <c r="S256" s="37">
        <f>'[2]Variety Info'!G256</f>
        <v>0</v>
      </c>
      <c r="T256" s="37">
        <f>'[2]Variety Info'!H256</f>
        <v>5</v>
      </c>
      <c r="U256" s="37" t="str">
        <f>'[2]Variety Info'!I256</f>
        <v>Yes</v>
      </c>
      <c r="V256" s="37">
        <f>'[2]Variety Info'!J256</f>
        <v>0</v>
      </c>
      <c r="W256" s="37" t="str">
        <f>'[2]Variety Info'!K256</f>
        <v>Yes</v>
      </c>
      <c r="X256" s="37" t="str">
        <f>'[2]Variety Info'!L256</f>
        <v>Yes</v>
      </c>
    </row>
    <row r="257" spans="2:24" ht="15.75" customHeight="1" x14ac:dyDescent="0.25">
      <c r="B257" s="49" t="str">
        <f>'[2]Post Avails'!B257</f>
        <v xml:space="preserve">Hydrandea Petiolaris </v>
      </c>
      <c r="C257" s="15"/>
      <c r="D257" s="16"/>
      <c r="E257" s="3">
        <f>'[1]Post Avails'!E257</f>
        <v>780</v>
      </c>
      <c r="F257" s="3">
        <f>'[1]Post Avails'!G257</f>
        <v>0</v>
      </c>
      <c r="G257" s="3">
        <f>'[1]Post Avails'!H257</f>
        <v>0</v>
      </c>
      <c r="H257" s="3">
        <f>'[1]Post Avails'!I257</f>
        <v>0</v>
      </c>
      <c r="I257" s="3">
        <f>'[1]Post Avails'!K257</f>
        <v>0</v>
      </c>
      <c r="J257" s="3">
        <f>'[1]Post Avails'!M257</f>
        <v>0</v>
      </c>
      <c r="K257" s="3">
        <f>'[1]Post Avails'!N257</f>
        <v>0</v>
      </c>
      <c r="L257" s="3">
        <f>'[1]Post Avails'!O257</f>
        <v>0</v>
      </c>
      <c r="M257" s="26" t="str">
        <f>IF('[1]Post Avails'!P257&lt;30,"Sold Out","Available")</f>
        <v>Sold Out</v>
      </c>
      <c r="N257" s="30">
        <f t="shared" si="4"/>
        <v>780</v>
      </c>
      <c r="O257" s="37" t="str">
        <f>'[2]Variety Info'!C257</f>
        <v>Cream</v>
      </c>
      <c r="P257" s="37" t="str">
        <f>'[2]Variety Info'!D257</f>
        <v>½-1" (1-3cm)</v>
      </c>
      <c r="Q257" s="37" t="str">
        <f>'[2]Variety Info'!E257</f>
        <v>May - June</v>
      </c>
      <c r="R257" s="37" t="str">
        <f>'[2]Variety Info'!F257</f>
        <v>6-40' (2-12m)</v>
      </c>
      <c r="S257" s="37">
        <f>'[2]Variety Info'!G257</f>
        <v>0</v>
      </c>
      <c r="T257" s="37">
        <f>'[2]Variety Info'!H257</f>
        <v>6</v>
      </c>
      <c r="U257" s="37" t="str">
        <f>'[2]Variety Info'!I257</f>
        <v>Yes</v>
      </c>
      <c r="V257" s="37">
        <f>'[2]Variety Info'!J257</f>
        <v>0</v>
      </c>
      <c r="W257" s="37" t="str">
        <f>'[2]Variety Info'!K257</f>
        <v>Yes</v>
      </c>
      <c r="X257" s="37" t="str">
        <f>'[2]Variety Info'!L257</f>
        <v>Yes</v>
      </c>
    </row>
    <row r="258" spans="2:24" ht="15.75" hidden="1" customHeight="1" x14ac:dyDescent="0.25">
      <c r="B258" s="49" t="str">
        <f>'[2]Post Avails'!B258</f>
        <v>Schizophragma Hydrangeoides-Moonlight</v>
      </c>
      <c r="C258" s="15"/>
      <c r="D258" s="16"/>
      <c r="E258" s="3">
        <f>'[1]Post Avails'!E258</f>
        <v>0</v>
      </c>
      <c r="F258" s="3">
        <f>'[1]Post Avails'!G258</f>
        <v>0</v>
      </c>
      <c r="G258" s="3">
        <f>'[1]Post Avails'!H258</f>
        <v>0</v>
      </c>
      <c r="H258" s="3">
        <f>'[1]Post Avails'!I258</f>
        <v>0</v>
      </c>
      <c r="I258" s="3">
        <f>'[1]Post Avails'!K258</f>
        <v>0</v>
      </c>
      <c r="J258" s="3">
        <f>'[1]Post Avails'!M258</f>
        <v>0</v>
      </c>
      <c r="K258" s="3">
        <f>'[1]Post Avails'!N258</f>
        <v>0</v>
      </c>
      <c r="L258" s="3">
        <f>'[1]Post Avails'!O258</f>
        <v>0</v>
      </c>
      <c r="M258" s="26" t="str">
        <f>IF('[1]Post Avails'!P258&lt;30,"Sold Out","Available")</f>
        <v>Sold Out</v>
      </c>
      <c r="N258" s="30">
        <f t="shared" si="4"/>
        <v>0</v>
      </c>
      <c r="O258" s="37" t="str">
        <f>'[2]Variety Info'!C258</f>
        <v>White</v>
      </c>
      <c r="P258" s="37" t="str">
        <f>'[2]Variety Info'!D258</f>
        <v>½-1" (1-3cm)</v>
      </c>
      <c r="Q258" s="37" t="str">
        <f>'[2]Variety Info'!E258</f>
        <v>August - September</v>
      </c>
      <c r="R258" s="37" t="str">
        <f>'[2]Variety Info'!F258</f>
        <v>6-40' (2-12m)</v>
      </c>
      <c r="S258" s="37">
        <f>'[2]Variety Info'!G258</f>
        <v>0</v>
      </c>
      <c r="T258" s="37">
        <f>'[2]Variety Info'!H258</f>
        <v>5</v>
      </c>
      <c r="U258" s="37" t="str">
        <f>'[2]Variety Info'!I258</f>
        <v>Yes</v>
      </c>
      <c r="V258" s="37">
        <f>'[2]Variety Info'!J258</f>
        <v>0</v>
      </c>
      <c r="W258" s="37">
        <f>'[2]Variety Info'!K258</f>
        <v>0</v>
      </c>
      <c r="X258" s="37">
        <f>'[2]Variety Info'!L258</f>
        <v>0</v>
      </c>
    </row>
    <row r="259" spans="2:24" ht="15.75" customHeight="1" x14ac:dyDescent="0.25">
      <c r="B259" s="49" t="str">
        <f>'[2]Post Avails'!B259</f>
        <v>Schizophragma Hydrangeoides Rosea</v>
      </c>
      <c r="C259" s="15"/>
      <c r="D259" s="16"/>
      <c r="E259" s="3">
        <f>'[1]Post Avails'!E259</f>
        <v>0</v>
      </c>
      <c r="F259" s="3">
        <f>'[1]Post Avails'!G259</f>
        <v>0</v>
      </c>
      <c r="G259" s="3">
        <f>'[1]Post Avails'!H259</f>
        <v>0</v>
      </c>
      <c r="H259" s="3">
        <f>'[1]Post Avails'!I259</f>
        <v>0</v>
      </c>
      <c r="I259" s="3">
        <f>'[1]Post Avails'!K259</f>
        <v>0</v>
      </c>
      <c r="J259" s="3">
        <f>'[1]Post Avails'!M259</f>
        <v>0</v>
      </c>
      <c r="K259" s="3">
        <f>'[1]Post Avails'!N259</f>
        <v>0</v>
      </c>
      <c r="L259" s="3">
        <f>'[1]Post Avails'!O259</f>
        <v>0</v>
      </c>
      <c r="M259" s="26" t="str">
        <f>IF('[1]Post Avails'!P259&lt;30,"Sold Out","Available")</f>
        <v>Available</v>
      </c>
      <c r="N259" s="30">
        <f t="shared" si="4"/>
        <v>27</v>
      </c>
      <c r="O259" s="37" t="str">
        <f>'[2]Variety Info'!C259</f>
        <v>Bi-Color</v>
      </c>
      <c r="P259" s="37" t="str">
        <f>'[2]Variety Info'!D259</f>
        <v>½-1" (1-3cm)</v>
      </c>
      <c r="Q259" s="37" t="str">
        <f>'[2]Variety Info'!E259</f>
        <v>August - September</v>
      </c>
      <c r="R259" s="37" t="str">
        <f>'[2]Variety Info'!F259</f>
        <v>6-40' (2-12m)</v>
      </c>
      <c r="S259" s="37">
        <f>'[2]Variety Info'!G259</f>
        <v>0</v>
      </c>
      <c r="T259" s="37">
        <f>'[2]Variety Info'!H259</f>
        <v>5</v>
      </c>
      <c r="U259" s="37" t="str">
        <f>'[2]Variety Info'!I259</f>
        <v>Yes</v>
      </c>
      <c r="V259" s="37">
        <f>'[2]Variety Info'!J259</f>
        <v>0</v>
      </c>
      <c r="W259" s="37">
        <f>'[2]Variety Info'!K259</f>
        <v>0</v>
      </c>
      <c r="X259" s="37">
        <f>'[2]Variety Info'!L259</f>
        <v>0</v>
      </c>
    </row>
    <row r="260" spans="2:24" ht="15.75" hidden="1" customHeight="1" x14ac:dyDescent="0.25">
      <c r="B260" s="1" t="str">
        <f>'[2]Post Avails'!B260</f>
        <v>Jasmine Assorted</v>
      </c>
      <c r="C260" s="15"/>
      <c r="D260" s="17"/>
      <c r="E260" s="3">
        <f>'[1]Post Avails'!E260</f>
        <v>0</v>
      </c>
      <c r="F260" s="3">
        <f>'[1]Post Avails'!G260</f>
        <v>0</v>
      </c>
      <c r="G260" s="3">
        <f>'[1]Post Avails'!H260</f>
        <v>0</v>
      </c>
      <c r="H260" s="3">
        <f>'[1]Post Avails'!I260</f>
        <v>0</v>
      </c>
      <c r="I260" s="3">
        <f>'[1]Post Avails'!K260</f>
        <v>0</v>
      </c>
      <c r="J260" s="3">
        <f>'[1]Post Avails'!M260</f>
        <v>0</v>
      </c>
      <c r="K260" s="3">
        <f>'[1]Post Avails'!N260</f>
        <v>0</v>
      </c>
      <c r="L260" s="3">
        <f>'[1]Post Avails'!O260</f>
        <v>0</v>
      </c>
      <c r="M260" s="26" t="str">
        <f>IF('[1]Post Avails'!P260&lt;30,"Sold Out","Available")</f>
        <v>Sold Out</v>
      </c>
      <c r="N260" s="30">
        <f t="shared" si="4"/>
        <v>0</v>
      </c>
      <c r="O260" s="37">
        <f>'[2]Variety Info'!C260</f>
        <v>0</v>
      </c>
      <c r="P260" s="37">
        <f>'[2]Variety Info'!D260</f>
        <v>0</v>
      </c>
      <c r="Q260" s="37">
        <f>'[2]Variety Info'!E260</f>
        <v>0</v>
      </c>
      <c r="R260" s="37">
        <f>'[2]Variety Info'!F260</f>
        <v>0</v>
      </c>
      <c r="S260" s="37">
        <f>'[2]Variety Info'!G260</f>
        <v>0</v>
      </c>
      <c r="T260" s="37">
        <f>'[2]Variety Info'!H260</f>
        <v>0</v>
      </c>
      <c r="U260" s="37">
        <f>'[2]Variety Info'!I260</f>
        <v>0</v>
      </c>
      <c r="V260" s="37">
        <f>'[2]Variety Info'!J260</f>
        <v>0</v>
      </c>
      <c r="W260" s="37">
        <f>'[2]Variety Info'!K260</f>
        <v>0</v>
      </c>
      <c r="X260" s="37">
        <f>'[2]Variety Info'!L260</f>
        <v>0</v>
      </c>
    </row>
    <row r="261" spans="2:24" ht="15.75" customHeight="1" x14ac:dyDescent="0.25">
      <c r="B261" s="1" t="str">
        <f>'[2]Post Avails'!B261</f>
        <v>Jasmine Nudiflorum (winter Jasmine)</v>
      </c>
      <c r="C261" s="15"/>
      <c r="D261" s="16"/>
      <c r="E261" s="3">
        <f>'[1]Post Avails'!E261</f>
        <v>1792.9860000000001</v>
      </c>
      <c r="F261" s="3">
        <f>'[1]Post Avails'!G261</f>
        <v>626.66200000000003</v>
      </c>
      <c r="G261" s="3">
        <f>'[1]Post Avails'!H261</f>
        <v>626.66200000000003</v>
      </c>
      <c r="H261" s="3">
        <f>'[1]Post Avails'!I261</f>
        <v>626.66200000000003</v>
      </c>
      <c r="I261" s="3">
        <f>'[1]Post Avails'!K261</f>
        <v>0</v>
      </c>
      <c r="J261" s="3">
        <f>'[1]Post Avails'!M261</f>
        <v>0</v>
      </c>
      <c r="K261" s="3">
        <f>'[1]Post Avails'!N261</f>
        <v>0</v>
      </c>
      <c r="L261" s="3">
        <f>'[1]Post Avails'!O261</f>
        <v>0</v>
      </c>
      <c r="M261" s="26" t="str">
        <f>IF('[1]Post Avails'!P261&lt;30,"Sold Out","Available")</f>
        <v>Available</v>
      </c>
      <c r="N261" s="30">
        <f t="shared" si="4"/>
        <v>3699.9720000000007</v>
      </c>
      <c r="O261" s="37" t="str">
        <f>'[2]Variety Info'!C261</f>
        <v>Yellow</v>
      </c>
      <c r="P261" s="37" t="str">
        <f>'[2]Variety Info'!D261</f>
        <v>½-1" (1-3cm)</v>
      </c>
      <c r="Q261" s="37" t="str">
        <f>'[2]Variety Info'!E261</f>
        <v>January - March</v>
      </c>
      <c r="R261" s="37" t="str">
        <f>'[2]Variety Info'!F261</f>
        <v>5-10' (1.5-3m)</v>
      </c>
      <c r="S261" s="37">
        <f>'[2]Variety Info'!G261</f>
        <v>0</v>
      </c>
      <c r="T261" s="37">
        <f>'[2]Variety Info'!H261</f>
        <v>6</v>
      </c>
      <c r="U261" s="37" t="str">
        <f>'[2]Variety Info'!I261</f>
        <v>Yes</v>
      </c>
      <c r="V261" s="37" t="str">
        <f>'[2]Variety Info'!J261</f>
        <v>yes</v>
      </c>
      <c r="W261" s="37">
        <f>'[2]Variety Info'!K261</f>
        <v>0</v>
      </c>
      <c r="X261" s="37" t="str">
        <f>'[2]Variety Info'!L261</f>
        <v>Yes</v>
      </c>
    </row>
    <row r="262" spans="2:24" ht="15.75" customHeight="1" x14ac:dyDescent="0.25">
      <c r="B262" s="1" t="str">
        <f>'[2]Post Avails'!B262</f>
        <v>Jasmine Officinale (white jasmine)</v>
      </c>
      <c r="C262" s="15"/>
      <c r="D262" s="16"/>
      <c r="E262" s="3">
        <f>'[1]Post Avails'!E262</f>
        <v>4853.58</v>
      </c>
      <c r="F262" s="3">
        <f>'[1]Post Avails'!G262</f>
        <v>1451.3526956521739</v>
      </c>
      <c r="G262" s="3">
        <f>'[1]Post Avails'!H262</f>
        <v>1451.3526956521739</v>
      </c>
      <c r="H262" s="3">
        <f>'[1]Post Avails'!I262</f>
        <v>1451.3526956521739</v>
      </c>
      <c r="I262" s="3">
        <f>'[1]Post Avails'!K262</f>
        <v>0</v>
      </c>
      <c r="J262" s="3">
        <f>'[1]Post Avails'!M262</f>
        <v>0</v>
      </c>
      <c r="K262" s="3">
        <f>'[1]Post Avails'!N262</f>
        <v>0</v>
      </c>
      <c r="L262" s="3">
        <f>'[1]Post Avails'!O262</f>
        <v>0</v>
      </c>
      <c r="M262" s="26" t="str">
        <f>IF('[1]Post Avails'!P262&lt;30,"Sold Out","Available")</f>
        <v>Sold Out</v>
      </c>
      <c r="N262" s="30">
        <f t="shared" si="4"/>
        <v>9207.6380869565219</v>
      </c>
      <c r="O262" s="37" t="str">
        <f>'[2]Variety Info'!C262</f>
        <v>White</v>
      </c>
      <c r="P262" s="37" t="str">
        <f>'[2]Variety Info'!D262</f>
        <v>½-1" (1-3cm)</v>
      </c>
      <c r="Q262" s="37" t="str">
        <f>'[2]Variety Info'!E262</f>
        <v>July - September</v>
      </c>
      <c r="R262" s="37" t="str">
        <f>'[2]Variety Info'!F262</f>
        <v>12-20' (3.5-6m)</v>
      </c>
      <c r="S262" s="37">
        <f>'[2]Variety Info'!G262</f>
        <v>0</v>
      </c>
      <c r="T262" s="37">
        <f>'[2]Variety Info'!H262</f>
        <v>7</v>
      </c>
      <c r="U262" s="37">
        <f>'[2]Variety Info'!I262</f>
        <v>0</v>
      </c>
      <c r="V262" s="37" t="str">
        <f>'[2]Variety Info'!J262</f>
        <v>semi</v>
      </c>
      <c r="W262" s="37" t="str">
        <f>'[2]Variety Info'!K262</f>
        <v>Yes</v>
      </c>
      <c r="X262" s="37" t="str">
        <f>'[2]Variety Info'!L262</f>
        <v>Yes</v>
      </c>
    </row>
    <row r="263" spans="2:24" ht="15.75" customHeight="1" x14ac:dyDescent="0.25">
      <c r="B263" s="1" t="str">
        <f>'[2]Post Avails'!B263</f>
        <v>Jasmine Polyanthum (pink jasmine)</v>
      </c>
      <c r="C263" s="15"/>
      <c r="D263" s="16"/>
      <c r="E263" s="3">
        <f>'[1]Post Avails'!E263</f>
        <v>5591.66</v>
      </c>
      <c r="F263" s="3">
        <f>'[1]Post Avails'!G263</f>
        <v>619.91999999999996</v>
      </c>
      <c r="G263" s="3">
        <f>'[1]Post Avails'!H263</f>
        <v>619.91999999999996</v>
      </c>
      <c r="H263" s="3">
        <f>'[1]Post Avails'!I263</f>
        <v>3148.4886956521736</v>
      </c>
      <c r="I263" s="3">
        <f>'[1]Post Avails'!K263</f>
        <v>0</v>
      </c>
      <c r="J263" s="3">
        <f>'[1]Post Avails'!M263</f>
        <v>0</v>
      </c>
      <c r="K263" s="3">
        <f>'[1]Post Avails'!N263</f>
        <v>0</v>
      </c>
      <c r="L263" s="3">
        <f>'[1]Post Avails'!O263</f>
        <v>0</v>
      </c>
      <c r="M263" s="26" t="str">
        <f>IF('[1]Post Avails'!P263&lt;30,"Sold Out","Available")</f>
        <v>Sold Out</v>
      </c>
      <c r="N263" s="30">
        <f t="shared" si="4"/>
        <v>9979.9886956521732</v>
      </c>
      <c r="O263" s="37" t="str">
        <f>'[2]Variety Info'!C263</f>
        <v>Pink</v>
      </c>
      <c r="P263" s="37" t="str">
        <f>'[2]Variety Info'!D263</f>
        <v>½-1" (1-3cm)</v>
      </c>
      <c r="Q263" s="37" t="str">
        <f>'[2]Variety Info'!E263</f>
        <v>April - May</v>
      </c>
      <c r="R263" s="37" t="str">
        <f>'[2]Variety Info'!F263</f>
        <v>6-20' (2-6m)</v>
      </c>
      <c r="S263" s="37">
        <f>'[2]Variety Info'!G263</f>
        <v>0</v>
      </c>
      <c r="T263" s="37">
        <f>'[2]Variety Info'!H263</f>
        <v>8</v>
      </c>
      <c r="U263" s="37" t="str">
        <f>'[2]Variety Info'!I263</f>
        <v>Yes</v>
      </c>
      <c r="V263" s="37" t="str">
        <f>'[2]Variety Info'!J263</f>
        <v>yes</v>
      </c>
      <c r="W263" s="37" t="str">
        <f>'[2]Variety Info'!K263</f>
        <v>Yes</v>
      </c>
      <c r="X263" s="37" t="str">
        <f>'[2]Variety Info'!L263</f>
        <v>Yes</v>
      </c>
    </row>
    <row r="264" spans="2:24" ht="15.75" customHeight="1" x14ac:dyDescent="0.25">
      <c r="B264" s="1" t="str">
        <f>'[2]Post Avails'!B264</f>
        <v>Jasmine Stephanense</v>
      </c>
      <c r="C264" s="15"/>
      <c r="D264" s="16"/>
      <c r="E264" s="3">
        <f>'[1]Post Avails'!E264</f>
        <v>312</v>
      </c>
      <c r="F264" s="3">
        <f>'[1]Post Avails'!G264</f>
        <v>1316.5039999999999</v>
      </c>
      <c r="G264" s="3">
        <f>'[1]Post Avails'!H264</f>
        <v>1316.5039999999999</v>
      </c>
      <c r="H264" s="3">
        <f>'[1]Post Avails'!I264</f>
        <v>1316.5039999999999</v>
      </c>
      <c r="I264" s="3">
        <f>'[1]Post Avails'!K264</f>
        <v>0</v>
      </c>
      <c r="J264" s="3">
        <f>'[1]Post Avails'!M264</f>
        <v>0</v>
      </c>
      <c r="K264" s="3">
        <f>'[1]Post Avails'!N264</f>
        <v>0</v>
      </c>
      <c r="L264" s="3">
        <f>'[1]Post Avails'!O264</f>
        <v>0</v>
      </c>
      <c r="M264" s="26" t="str">
        <f>IF('[1]Post Avails'!P264&lt;30,"Sold Out","Available")</f>
        <v>Sold Out</v>
      </c>
      <c r="N264" s="30">
        <f t="shared" si="4"/>
        <v>4261.5119999999997</v>
      </c>
      <c r="O264" s="37" t="str">
        <f>'[2]Variety Info'!C264</f>
        <v>Pink</v>
      </c>
      <c r="P264" s="37" t="str">
        <f>'[2]Variety Info'!D264</f>
        <v>½-1" (1-3cm)</v>
      </c>
      <c r="Q264" s="37" t="str">
        <f>'[2]Variety Info'!E264</f>
        <v>July - September</v>
      </c>
      <c r="R264" s="37" t="str">
        <f>'[2]Variety Info'!F264</f>
        <v>10-20' (3-6m)</v>
      </c>
      <c r="S264" s="37">
        <f>'[2]Variety Info'!G264</f>
        <v>0</v>
      </c>
      <c r="T264" s="37">
        <f>'[2]Variety Info'!H264</f>
        <v>6</v>
      </c>
      <c r="U264" s="37">
        <f>'[2]Variety Info'!I264</f>
        <v>0</v>
      </c>
      <c r="V264" s="37" t="str">
        <f>'[2]Variety Info'!J264</f>
        <v>semi</v>
      </c>
      <c r="W264" s="37">
        <f>'[2]Variety Info'!K264</f>
        <v>0</v>
      </c>
      <c r="X264" s="37" t="str">
        <f>'[2]Variety Info'!L264</f>
        <v>Yes</v>
      </c>
    </row>
    <row r="265" spans="2:24" ht="15.75" hidden="1" customHeight="1" x14ac:dyDescent="0.25">
      <c r="B265" s="1" t="str">
        <f>'[2]Post Avails'!B265</f>
        <v>Trachelospermum jasminoidesTri-color</v>
      </c>
      <c r="C265" s="15"/>
      <c r="D265" s="16"/>
      <c r="E265" s="3">
        <f>'[1]Post Avails'!E265</f>
        <v>0</v>
      </c>
      <c r="F265" s="3">
        <f>'[1]Post Avails'!G265</f>
        <v>0</v>
      </c>
      <c r="G265" s="3">
        <f>'[1]Post Avails'!H265</f>
        <v>0</v>
      </c>
      <c r="H265" s="3">
        <f>'[1]Post Avails'!I265</f>
        <v>0</v>
      </c>
      <c r="I265" s="3">
        <f>'[1]Post Avails'!K265</f>
        <v>0</v>
      </c>
      <c r="J265" s="3">
        <f>'[1]Post Avails'!M265</f>
        <v>0</v>
      </c>
      <c r="K265" s="3">
        <f>'[1]Post Avails'!N265</f>
        <v>0</v>
      </c>
      <c r="L265" s="3">
        <f>'[1]Post Avails'!O265</f>
        <v>0</v>
      </c>
      <c r="M265" s="26" t="str">
        <f>IF('[1]Post Avails'!P265&lt;30,"Sold Out","Available")</f>
        <v>Sold Out</v>
      </c>
      <c r="N265" s="30">
        <f t="shared" si="4"/>
        <v>0</v>
      </c>
      <c r="O265" s="37" t="str">
        <f>'[2]Variety Info'!C265</f>
        <v>White</v>
      </c>
      <c r="P265" s="37" t="str">
        <f>'[2]Variety Info'!D265</f>
        <v>½-1" (1-3cm)</v>
      </c>
      <c r="Q265" s="37" t="str">
        <f>'[2]Variety Info'!E265</f>
        <v>Grown for Foliage</v>
      </c>
      <c r="R265" s="37" t="str">
        <f>'[2]Variety Info'!F265</f>
        <v>1.5-3' (.5-1m)</v>
      </c>
      <c r="S265" s="37">
        <f>'[2]Variety Info'!G265</f>
        <v>0</v>
      </c>
      <c r="T265" s="37">
        <f>'[2]Variety Info'!H265</f>
        <v>7</v>
      </c>
      <c r="U265" s="37" t="str">
        <f>'[2]Variety Info'!I265</f>
        <v>Yes</v>
      </c>
      <c r="V265" s="37" t="str">
        <f>'[2]Variety Info'!J265</f>
        <v>yes</v>
      </c>
      <c r="W265" s="37">
        <f>'[2]Variety Info'!K265</f>
        <v>0</v>
      </c>
      <c r="X265" s="37" t="str">
        <f>'[2]Variety Info'!L265</f>
        <v>Yes</v>
      </c>
    </row>
    <row r="266" spans="2:24" ht="15.75" customHeight="1" x14ac:dyDescent="0.25">
      <c r="B266" s="1" t="str">
        <f>'[2]Post Avails'!B266</f>
        <v>Trachelospermum jasm. (Star Jasmine)</v>
      </c>
      <c r="C266" s="15"/>
      <c r="D266" s="17"/>
      <c r="E266" s="3">
        <f>'[1]Post Avails'!E266</f>
        <v>10973.423999999999</v>
      </c>
      <c r="F266" s="3">
        <f>'[1]Post Avails'!G266</f>
        <v>419.18399999999997</v>
      </c>
      <c r="G266" s="3">
        <f>'[1]Post Avails'!H266</f>
        <v>419.18399999999997</v>
      </c>
      <c r="H266" s="3">
        <f>'[1]Post Avails'!I266</f>
        <v>5644.0839999999989</v>
      </c>
      <c r="I266" s="3">
        <f>'[1]Post Avails'!K266</f>
        <v>0</v>
      </c>
      <c r="J266" s="3">
        <f>'[1]Post Avails'!M266</f>
        <v>0</v>
      </c>
      <c r="K266" s="3">
        <f>'[1]Post Avails'!N266</f>
        <v>0</v>
      </c>
      <c r="L266" s="3">
        <f>'[1]Post Avails'!O266</f>
        <v>0</v>
      </c>
      <c r="M266" s="26" t="str">
        <f>IF('[1]Post Avails'!P266&lt;30,"Sold Out","Available")</f>
        <v>Sold Out</v>
      </c>
      <c r="N266" s="30">
        <f t="shared" si="4"/>
        <v>17455.875999999997</v>
      </c>
      <c r="O266" s="37" t="str">
        <f>'[2]Variety Info'!C266</f>
        <v>White</v>
      </c>
      <c r="P266" s="37" t="str">
        <f>'[2]Variety Info'!D266</f>
        <v>½-1" (1-3cm)</v>
      </c>
      <c r="Q266" s="37" t="str">
        <f>'[2]Variety Info'!E266</f>
        <v>May - June</v>
      </c>
      <c r="R266" s="37" t="str">
        <f>'[2]Variety Info'!F266</f>
        <v>6-8' (2-2.5m)</v>
      </c>
      <c r="S266" s="37">
        <f>'[2]Variety Info'!G266</f>
        <v>0</v>
      </c>
      <c r="T266" s="37">
        <f>'[2]Variety Info'!H266</f>
        <v>7</v>
      </c>
      <c r="U266" s="37" t="str">
        <f>'[2]Variety Info'!I266</f>
        <v>Yes</v>
      </c>
      <c r="V266" s="37" t="str">
        <f>'[2]Variety Info'!J266</f>
        <v>yes</v>
      </c>
      <c r="W266" s="37">
        <f>'[2]Variety Info'!K266</f>
        <v>0</v>
      </c>
      <c r="X266" s="37" t="str">
        <f>'[2]Variety Info'!L266</f>
        <v>Yes</v>
      </c>
    </row>
    <row r="267" spans="2:24" ht="15.75" customHeight="1" x14ac:dyDescent="0.25">
      <c r="B267" s="49" t="str">
        <f>'[2]Post Avails'!B267</f>
        <v>Trachelospermum Star of Tuscany</v>
      </c>
      <c r="C267" s="15"/>
      <c r="D267" s="16"/>
      <c r="E267" s="3">
        <f>'[1]Post Avails'!E267</f>
        <v>0</v>
      </c>
      <c r="F267" s="3">
        <f>'[1]Post Avails'!G267</f>
        <v>925.38400000000001</v>
      </c>
      <c r="G267" s="3">
        <f>'[1]Post Avails'!H267</f>
        <v>925.38400000000001</v>
      </c>
      <c r="H267" s="3">
        <f>'[1]Post Avails'!I267</f>
        <v>925.38400000000001</v>
      </c>
      <c r="I267" s="3">
        <f>'[1]Post Avails'!K267</f>
        <v>0</v>
      </c>
      <c r="J267" s="3">
        <f>'[1]Post Avails'!M267</f>
        <v>0</v>
      </c>
      <c r="K267" s="3">
        <f>'[1]Post Avails'!N267</f>
        <v>0</v>
      </c>
      <c r="L267" s="3">
        <f>'[1]Post Avails'!O267</f>
        <v>0</v>
      </c>
      <c r="M267" s="26" t="str">
        <f>IF('[1]Post Avails'!P267&lt;30,"Sold Out","Available")</f>
        <v>Available</v>
      </c>
      <c r="N267" s="30">
        <f t="shared" si="4"/>
        <v>2803.152</v>
      </c>
      <c r="O267" s="37" t="str">
        <f>'[2]Variety Info'!C267</f>
        <v>Yellow</v>
      </c>
      <c r="P267" s="37" t="str">
        <f>'[2]Variety Info'!D267</f>
        <v>½-1" (1-3cm)</v>
      </c>
      <c r="Q267" s="37" t="str">
        <f>'[2]Variety Info'!E267</f>
        <v>June - September</v>
      </c>
      <c r="R267" s="37" t="str">
        <f>'[2]Variety Info'!F267</f>
        <v>5-8' (1.5-3m)</v>
      </c>
      <c r="S267" s="37">
        <f>'[2]Variety Info'!G267</f>
        <v>0</v>
      </c>
      <c r="T267" s="37" t="str">
        <f>'[2]Variety Info'!H267</f>
        <v>6b</v>
      </c>
      <c r="U267" s="37" t="str">
        <f>'[2]Variety Info'!I267</f>
        <v>Yes</v>
      </c>
      <c r="V267" s="37" t="str">
        <f>'[2]Variety Info'!J267</f>
        <v>yes</v>
      </c>
      <c r="W267" s="37">
        <f>'[2]Variety Info'!K267</f>
        <v>0</v>
      </c>
      <c r="X267" s="37">
        <f>'[2]Variety Info'!L267</f>
        <v>0</v>
      </c>
    </row>
    <row r="268" spans="2:24" ht="15.75" hidden="1" customHeight="1" x14ac:dyDescent="0.25">
      <c r="B268" s="1" t="str">
        <f>'[2]Post Avails'!B268</f>
        <v>Lonciera Assorted</v>
      </c>
      <c r="C268" s="15"/>
      <c r="D268" s="16"/>
      <c r="E268" s="3">
        <f>'[1]Post Avails'!E268</f>
        <v>0</v>
      </c>
      <c r="F268" s="3">
        <f>'[1]Post Avails'!G268</f>
        <v>0</v>
      </c>
      <c r="G268" s="3">
        <f>'[1]Post Avails'!H268</f>
        <v>0</v>
      </c>
      <c r="H268" s="3">
        <f>'[1]Post Avails'!I268</f>
        <v>0</v>
      </c>
      <c r="I268" s="3">
        <f>'[1]Post Avails'!K268</f>
        <v>0</v>
      </c>
      <c r="J268" s="3">
        <f>'[1]Post Avails'!M268</f>
        <v>0</v>
      </c>
      <c r="K268" s="3">
        <f>'[1]Post Avails'!N268</f>
        <v>0</v>
      </c>
      <c r="L268" s="3">
        <f>'[1]Post Avails'!O268</f>
        <v>0</v>
      </c>
      <c r="M268" s="26" t="str">
        <f>IF('[1]Post Avails'!P268&lt;30,"Sold Out","Available")</f>
        <v>Sold Out</v>
      </c>
      <c r="N268" s="30">
        <f t="shared" si="4"/>
        <v>0</v>
      </c>
      <c r="O268" s="37">
        <f>'[2]Variety Info'!C268</f>
        <v>0</v>
      </c>
      <c r="P268" s="37">
        <f>'[2]Variety Info'!D268</f>
        <v>0</v>
      </c>
      <c r="Q268" s="37">
        <f>'[2]Variety Info'!E268</f>
        <v>0</v>
      </c>
      <c r="R268" s="37">
        <f>'[2]Variety Info'!F268</f>
        <v>0</v>
      </c>
      <c r="S268" s="37">
        <f>'[2]Variety Info'!G268</f>
        <v>0</v>
      </c>
      <c r="T268" s="37">
        <f>'[2]Variety Info'!H268</f>
        <v>0</v>
      </c>
      <c r="U268" s="37">
        <f>'[2]Variety Info'!I268</f>
        <v>0</v>
      </c>
      <c r="V268" s="37">
        <f>'[2]Variety Info'!J268</f>
        <v>0</v>
      </c>
      <c r="W268" s="37">
        <f>'[2]Variety Info'!K268</f>
        <v>0</v>
      </c>
      <c r="X268" s="37">
        <f>'[2]Variety Info'!L268</f>
        <v>0</v>
      </c>
    </row>
    <row r="269" spans="2:24" ht="15.75" customHeight="1" x14ac:dyDescent="0.25">
      <c r="B269" s="1" t="str">
        <f>'[2]Post Avails'!B269</f>
        <v xml:space="preserve">Lonicera periclymenum Belgica </v>
      </c>
      <c r="C269" s="15"/>
      <c r="D269" s="17"/>
      <c r="E269" s="3">
        <f>'[1]Post Avails'!E269</f>
        <v>1478.0219999999999</v>
      </c>
      <c r="F269" s="3">
        <f>'[1]Post Avails'!G269</f>
        <v>286.05049999999994</v>
      </c>
      <c r="G269" s="3">
        <f>'[1]Post Avails'!H269</f>
        <v>286.05049999999994</v>
      </c>
      <c r="H269" s="3">
        <f>'[1]Post Avails'!I269</f>
        <v>286.05049999999994</v>
      </c>
      <c r="I269" s="3">
        <f>'[1]Post Avails'!K269</f>
        <v>0</v>
      </c>
      <c r="J269" s="3">
        <f>'[1]Post Avails'!M269</f>
        <v>0</v>
      </c>
      <c r="K269" s="3">
        <f>'[1]Post Avails'!N269</f>
        <v>0</v>
      </c>
      <c r="L269" s="3">
        <f>'[1]Post Avails'!O269</f>
        <v>0</v>
      </c>
      <c r="M269" s="26" t="str">
        <f>IF('[1]Post Avails'!P269&lt;30,"Sold Out","Available")</f>
        <v>Sold Out</v>
      </c>
      <c r="N269" s="30">
        <f t="shared" si="4"/>
        <v>2336.1734999999994</v>
      </c>
      <c r="O269" s="37" t="str">
        <f>'[2]Variety Info'!C269</f>
        <v>Bi-Color</v>
      </c>
      <c r="P269" s="37" t="str">
        <f>'[2]Variety Info'!D269</f>
        <v>2-3" (5-8cm)</v>
      </c>
      <c r="Q269" s="37" t="str">
        <f>'[2]Variety Info'!E269</f>
        <v>May - August</v>
      </c>
      <c r="R269" s="37" t="str">
        <f>'[2]Variety Info'!F269</f>
        <v>6-12' (3-4m)</v>
      </c>
      <c r="S269" s="37">
        <f>'[2]Variety Info'!G269</f>
        <v>0</v>
      </c>
      <c r="T269" s="37">
        <f>'[2]Variety Info'!H269</f>
        <v>3</v>
      </c>
      <c r="U269" s="37" t="str">
        <f>'[2]Variety Info'!I269</f>
        <v>Yes</v>
      </c>
      <c r="V269" s="37">
        <f>'[2]Variety Info'!J269</f>
        <v>0</v>
      </c>
      <c r="W269" s="37">
        <f>'[2]Variety Info'!K269</f>
        <v>0</v>
      </c>
      <c r="X269" s="37">
        <f>'[2]Variety Info'!L269</f>
        <v>0</v>
      </c>
    </row>
    <row r="270" spans="2:24" ht="15.75" hidden="1" customHeight="1" x14ac:dyDescent="0.25">
      <c r="B270" s="49"/>
      <c r="C270" s="15"/>
      <c r="D270" s="16"/>
      <c r="E270" s="3"/>
      <c r="F270" s="3"/>
      <c r="G270" s="3"/>
      <c r="H270" s="3"/>
      <c r="I270" s="3"/>
      <c r="J270" s="3"/>
      <c r="K270" s="3"/>
      <c r="L270" s="3"/>
      <c r="M270" s="26"/>
      <c r="N270" s="30"/>
      <c r="O270" s="37"/>
      <c r="P270" s="37"/>
      <c r="Q270" s="37"/>
      <c r="R270" s="37"/>
      <c r="S270" s="37"/>
      <c r="T270" s="37"/>
      <c r="U270" s="37"/>
      <c r="V270" s="37"/>
      <c r="W270" s="37"/>
      <c r="X270" s="37"/>
    </row>
    <row r="271" spans="2:24" ht="15.75" customHeight="1" x14ac:dyDescent="0.25">
      <c r="B271" s="1" t="str">
        <f>'[2]Post Avails'!B271</f>
        <v xml:space="preserve">Lonicera Dropmore Scarlet </v>
      </c>
      <c r="C271" s="15"/>
      <c r="D271" s="16"/>
      <c r="E271" s="3">
        <f>'[1]Post Avails'!E271</f>
        <v>6674.0159999999996</v>
      </c>
      <c r="F271" s="3">
        <f>'[1]Post Avails'!G271</f>
        <v>7230.6331739130455</v>
      </c>
      <c r="G271" s="3">
        <f>'[1]Post Avails'!H271</f>
        <v>7230.6331739130455</v>
      </c>
      <c r="H271" s="3">
        <f>'[1]Post Avails'!I271</f>
        <v>7230.6331739130455</v>
      </c>
      <c r="I271" s="3">
        <f>'[1]Post Avails'!K271</f>
        <v>0</v>
      </c>
      <c r="J271" s="3">
        <f>'[1]Post Avails'!M271</f>
        <v>0</v>
      </c>
      <c r="K271" s="3">
        <f>'[1]Post Avails'!N271</f>
        <v>0</v>
      </c>
      <c r="L271" s="3">
        <f>'[1]Post Avails'!O271</f>
        <v>0</v>
      </c>
      <c r="M271" s="26" t="str">
        <f>IF('[1]Post Avails'!P271&lt;30,"Sold Out","Available")</f>
        <v>Available</v>
      </c>
      <c r="N271" s="30">
        <f>SUM(E271:L271)+IF(M271="Available",27,0)</f>
        <v>28392.915521739138</v>
      </c>
      <c r="O271" s="37" t="str">
        <f>'[2]Variety Info'!C271</f>
        <v>Scarlet</v>
      </c>
      <c r="P271" s="37" t="str">
        <f>'[2]Variety Info'!D271</f>
        <v>2-3" (5-8cm)</v>
      </c>
      <c r="Q271" s="37" t="str">
        <f>'[2]Variety Info'!E271</f>
        <v>July - October</v>
      </c>
      <c r="R271" s="37" t="str">
        <f>'[2]Variety Info'!F271</f>
        <v>6-12' (3-4m)</v>
      </c>
      <c r="S271" s="37">
        <f>'[2]Variety Info'!G271</f>
        <v>0</v>
      </c>
      <c r="T271" s="37">
        <f>'[2]Variety Info'!H271</f>
        <v>3</v>
      </c>
      <c r="U271" s="37" t="str">
        <f>'[2]Variety Info'!I271</f>
        <v>Yes</v>
      </c>
      <c r="V271" s="37">
        <f>'[2]Variety Info'!J271</f>
        <v>0</v>
      </c>
      <c r="W271" s="37">
        <f>'[2]Variety Info'!K271</f>
        <v>0</v>
      </c>
      <c r="X271" s="37">
        <f>'[2]Variety Info'!L271</f>
        <v>0</v>
      </c>
    </row>
    <row r="272" spans="2:24" ht="15.75" customHeight="1" x14ac:dyDescent="0.25">
      <c r="B272" s="1" t="str">
        <f>'[2]Post Avails'!B272</f>
        <v>Lonicera Gold Flame</v>
      </c>
      <c r="C272" s="15"/>
      <c r="D272" s="16"/>
      <c r="E272" s="3">
        <f>'[1]Post Avails'!E272</f>
        <v>12300.939000000006</v>
      </c>
      <c r="F272" s="3">
        <f>'[1]Post Avails'!G272</f>
        <v>3927.8075239130394</v>
      </c>
      <c r="G272" s="3">
        <f>'[1]Post Avails'!H272</f>
        <v>3927.8075239130394</v>
      </c>
      <c r="H272" s="3">
        <f>'[1]Post Avails'!I272</f>
        <v>3927.8075239130394</v>
      </c>
      <c r="I272" s="3">
        <f>'[1]Post Avails'!K272</f>
        <v>0</v>
      </c>
      <c r="J272" s="3">
        <f>'[1]Post Avails'!M272</f>
        <v>0</v>
      </c>
      <c r="K272" s="3">
        <f>'[1]Post Avails'!N272</f>
        <v>0</v>
      </c>
      <c r="L272" s="3">
        <f>'[1]Post Avails'!O272</f>
        <v>0</v>
      </c>
      <c r="M272" s="26" t="str">
        <f>IF('[1]Post Avails'!P272&lt;30,"Sold Out","Available")</f>
        <v>Available</v>
      </c>
      <c r="N272" s="30">
        <f>SUM(E272:L272)+IF(M272="Available",27,0)</f>
        <v>24111.361571739122</v>
      </c>
      <c r="O272" s="37" t="str">
        <f>'[2]Variety Info'!C272</f>
        <v>Bi-Color</v>
      </c>
      <c r="P272" s="37" t="str">
        <f>'[2]Variety Info'!D272</f>
        <v>2-3" (5-8cm)</v>
      </c>
      <c r="Q272" s="37" t="str">
        <f>'[2]Variety Info'!E272</f>
        <v>June - September</v>
      </c>
      <c r="R272" s="37" t="str">
        <f>'[2]Variety Info'!F272</f>
        <v>6-12' (3-4m)</v>
      </c>
      <c r="S272" s="37">
        <f>'[2]Variety Info'!G272</f>
        <v>0</v>
      </c>
      <c r="T272" s="37">
        <f>'[2]Variety Info'!H272</f>
        <v>4</v>
      </c>
      <c r="U272" s="37" t="str">
        <f>'[2]Variety Info'!I272</f>
        <v>Yes</v>
      </c>
      <c r="V272" s="37">
        <f>'[2]Variety Info'!J272</f>
        <v>0</v>
      </c>
      <c r="W272" s="37">
        <f>'[2]Variety Info'!K272</f>
        <v>0</v>
      </c>
      <c r="X272" s="37">
        <f>'[2]Variety Info'!L272</f>
        <v>0</v>
      </c>
    </row>
    <row r="273" spans="2:24" ht="15.75" customHeight="1" x14ac:dyDescent="0.25">
      <c r="B273" s="1" t="str">
        <f>'[2]Post Avails'!B273</f>
        <v>Lonicera japonica Halliana</v>
      </c>
      <c r="C273" s="15"/>
      <c r="D273" s="16"/>
      <c r="E273" s="3">
        <f>'[1]Post Avails'!E273</f>
        <v>0</v>
      </c>
      <c r="F273" s="3">
        <f>'[1]Post Avails'!G273</f>
        <v>4121.9120000000003</v>
      </c>
      <c r="G273" s="3">
        <f>'[1]Post Avails'!H273</f>
        <v>4121.9120000000003</v>
      </c>
      <c r="H273" s="3">
        <f>'[1]Post Avails'!I273</f>
        <v>4121.9120000000003</v>
      </c>
      <c r="I273" s="3">
        <f>'[1]Post Avails'!K273</f>
        <v>0</v>
      </c>
      <c r="J273" s="3">
        <f>'[1]Post Avails'!M273</f>
        <v>0</v>
      </c>
      <c r="K273" s="3">
        <f>'[1]Post Avails'!N273</f>
        <v>0</v>
      </c>
      <c r="L273" s="3">
        <f>'[1]Post Avails'!O273</f>
        <v>0</v>
      </c>
      <c r="M273" s="26" t="str">
        <f>IF('[1]Post Avails'!P273&lt;30,"Sold Out","Available")</f>
        <v>Available</v>
      </c>
      <c r="N273" s="30">
        <f>SUM(E273:L273)+IF(M273="Available",27,0)</f>
        <v>12392.736000000001</v>
      </c>
      <c r="O273" s="37" t="str">
        <f>'[2]Variety Info'!C273</f>
        <v>Yellow</v>
      </c>
      <c r="P273" s="37" t="str">
        <f>'[2]Variety Info'!D273</f>
        <v>2-3" (5-8cm)</v>
      </c>
      <c r="Q273" s="37" t="str">
        <f>'[2]Variety Info'!E273</f>
        <v>June - September</v>
      </c>
      <c r="R273" s="37" t="str">
        <f>'[2]Variety Info'!F273</f>
        <v>6-12' (3-4m)</v>
      </c>
      <c r="S273" s="37">
        <f>'[2]Variety Info'!G273</f>
        <v>0</v>
      </c>
      <c r="T273" s="37">
        <f>'[2]Variety Info'!H273</f>
        <v>6</v>
      </c>
      <c r="U273" s="37" t="str">
        <f>'[2]Variety Info'!I273</f>
        <v>Yes</v>
      </c>
      <c r="V273" s="37" t="str">
        <f>'[2]Variety Info'!J273</f>
        <v>semi</v>
      </c>
      <c r="W273" s="37">
        <f>'[2]Variety Info'!K273</f>
        <v>0</v>
      </c>
      <c r="X273" s="37">
        <f>'[2]Variety Info'!L273</f>
        <v>0</v>
      </c>
    </row>
    <row r="274" spans="2:24" ht="15.75" hidden="1" customHeight="1" x14ac:dyDescent="0.25">
      <c r="B274" s="1" t="str">
        <f>'[2]Post Avails'!B274</f>
        <v>Lonicera Harlequin</v>
      </c>
      <c r="C274" s="15"/>
      <c r="D274" s="16"/>
      <c r="E274" s="3">
        <f>'[1]Post Avails'!E274</f>
        <v>0</v>
      </c>
      <c r="F274" s="3">
        <f>'[1]Post Avails'!G274</f>
        <v>0</v>
      </c>
      <c r="G274" s="3">
        <f>'[1]Post Avails'!H274</f>
        <v>0</v>
      </c>
      <c r="H274" s="3">
        <f>'[1]Post Avails'!I274</f>
        <v>0</v>
      </c>
      <c r="I274" s="3">
        <f>'[1]Post Avails'!K274</f>
        <v>0</v>
      </c>
      <c r="J274" s="3">
        <f>'[1]Post Avails'!M274</f>
        <v>0</v>
      </c>
      <c r="K274" s="3">
        <f>'[1]Post Avails'!N274</f>
        <v>0</v>
      </c>
      <c r="L274" s="3">
        <f>'[1]Post Avails'!O274</f>
        <v>0</v>
      </c>
      <c r="M274" s="26" t="str">
        <f>IF('[1]Post Avails'!P274&lt;30,"Sold Out","Available")</f>
        <v>Sold Out</v>
      </c>
      <c r="N274" s="30">
        <f>SUM(E274:L274)+IF(M274="Available",27,0)</f>
        <v>0</v>
      </c>
      <c r="O274" s="37" t="str">
        <f>'[2]Variety Info'!C274</f>
        <v>Bi-Color</v>
      </c>
      <c r="P274" s="37" t="str">
        <f>'[2]Variety Info'!D274</f>
        <v>2-3" (5-8cm)</v>
      </c>
      <c r="Q274" s="37" t="str">
        <f>'[2]Variety Info'!E274</f>
        <v>June - September</v>
      </c>
      <c r="R274" s="37" t="str">
        <f>'[2]Variety Info'!F274</f>
        <v>6-12' (3-4m)</v>
      </c>
      <c r="S274" s="37">
        <f>'[2]Variety Info'!G274</f>
        <v>0</v>
      </c>
      <c r="T274" s="37">
        <f>'[2]Variety Info'!H274</f>
        <v>4</v>
      </c>
      <c r="U274" s="37">
        <f>'[2]Variety Info'!I274</f>
        <v>0</v>
      </c>
      <c r="V274" s="37">
        <f>'[2]Variety Info'!J274</f>
        <v>0</v>
      </c>
      <c r="W274" s="37">
        <f>'[2]Variety Info'!K274</f>
        <v>0</v>
      </c>
      <c r="X274" s="37">
        <f>'[2]Variety Info'!L274</f>
        <v>0</v>
      </c>
    </row>
    <row r="275" spans="2:24" ht="15.75" hidden="1" customHeight="1" x14ac:dyDescent="0.25">
      <c r="B275" s="1"/>
      <c r="C275" s="15"/>
      <c r="D275" s="16"/>
      <c r="E275" s="3"/>
      <c r="F275" s="3"/>
      <c r="G275" s="3"/>
      <c r="H275" s="3"/>
      <c r="I275" s="3"/>
      <c r="J275" s="3"/>
      <c r="K275" s="3"/>
      <c r="L275" s="3"/>
      <c r="M275" s="26"/>
      <c r="N275" s="30"/>
      <c r="O275" s="37"/>
      <c r="P275" s="37"/>
      <c r="Q275" s="37"/>
      <c r="R275" s="37"/>
      <c r="S275" s="37"/>
      <c r="T275" s="37"/>
      <c r="U275" s="37"/>
      <c r="V275" s="37"/>
      <c r="W275" s="37"/>
      <c r="X275" s="37"/>
    </row>
    <row r="276" spans="2:24" ht="15.75" customHeight="1" x14ac:dyDescent="0.25">
      <c r="B276" s="49" t="str">
        <f>'[2]Post Avails'!B276</f>
        <v>Lonicera periclymenum Honey Baby</v>
      </c>
      <c r="C276" s="15"/>
      <c r="D276" s="17"/>
      <c r="E276" s="3">
        <f>'[1]Post Avails'!E276</f>
        <v>506.22400000000016</v>
      </c>
      <c r="F276" s="3">
        <f>'[1]Post Avails'!G276</f>
        <v>103.32</v>
      </c>
      <c r="G276" s="3">
        <f>'[1]Post Avails'!H276</f>
        <v>103.32</v>
      </c>
      <c r="H276" s="3">
        <f>'[1]Post Avails'!I276</f>
        <v>116.84880434782599</v>
      </c>
      <c r="I276" s="3">
        <f>'[1]Post Avails'!K276</f>
        <v>0</v>
      </c>
      <c r="J276" s="3">
        <f>'[1]Post Avails'!M276</f>
        <v>0</v>
      </c>
      <c r="K276" s="3">
        <f>'[1]Post Avails'!N276</f>
        <v>0</v>
      </c>
      <c r="L276" s="3">
        <f>'[1]Post Avails'!O276</f>
        <v>0</v>
      </c>
      <c r="M276" s="26" t="str">
        <f>IF('[1]Post Avails'!P276&lt;30,"Sold Out","Available")</f>
        <v>Sold Out</v>
      </c>
      <c r="N276" s="30">
        <f t="shared" ref="N276:N302" si="5">SUM(E276:L276)+IF(M276="Available",27,0)</f>
        <v>829.71280434782602</v>
      </c>
      <c r="O276" s="37" t="str">
        <f>'[2]Variety Info'!C276</f>
        <v>Yellow</v>
      </c>
      <c r="P276" s="37" t="str">
        <f>'[2]Variety Info'!D276</f>
        <v>2-3" (5-8cm)</v>
      </c>
      <c r="Q276" s="37" t="str">
        <f>'[2]Variety Info'!E276</f>
        <v>July - October</v>
      </c>
      <c r="R276" s="37" t="str">
        <f>'[2]Variety Info'!F276</f>
        <v>3-6' (1-2m)</v>
      </c>
      <c r="S276" s="37">
        <f>'[2]Variety Info'!G276</f>
        <v>0</v>
      </c>
      <c r="T276" s="37">
        <f>'[2]Variety Info'!H276</f>
        <v>4</v>
      </c>
      <c r="U276" s="37" t="str">
        <f>'[2]Variety Info'!I276</f>
        <v>Yes</v>
      </c>
      <c r="V276" s="37">
        <f>'[2]Variety Info'!J276</f>
        <v>0</v>
      </c>
      <c r="W276" s="37">
        <f>'[2]Variety Info'!K276</f>
        <v>0</v>
      </c>
      <c r="X276" s="37">
        <f>'[2]Variety Info'!L276</f>
        <v>0</v>
      </c>
    </row>
    <row r="277" spans="2:24" ht="15.75" customHeight="1" x14ac:dyDescent="0.25">
      <c r="B277" s="49" t="str">
        <f>'[2]Post Avails'!B277</f>
        <v>Lonicera Mandarin</v>
      </c>
      <c r="C277" s="15"/>
      <c r="D277" s="16"/>
      <c r="E277" s="3">
        <f>'[1]Post Avails'!E277</f>
        <v>0</v>
      </c>
      <c r="F277" s="3">
        <f>'[1]Post Avails'!G277</f>
        <v>0</v>
      </c>
      <c r="G277" s="3">
        <f>'[1]Post Avails'!H277</f>
        <v>0</v>
      </c>
      <c r="H277" s="3">
        <f>'[1]Post Avails'!I277</f>
        <v>3843.8941739130428</v>
      </c>
      <c r="I277" s="3">
        <f>'[1]Post Avails'!K277</f>
        <v>0</v>
      </c>
      <c r="J277" s="3">
        <f>'[1]Post Avails'!M277</f>
        <v>0</v>
      </c>
      <c r="K277" s="3">
        <f>'[1]Post Avails'!N277</f>
        <v>0</v>
      </c>
      <c r="L277" s="3">
        <f>'[1]Post Avails'!O277</f>
        <v>0</v>
      </c>
      <c r="M277" s="26" t="str">
        <f>IF('[1]Post Avails'!P277&lt;30,"Sold Out","Available")</f>
        <v>Available</v>
      </c>
      <c r="N277" s="30">
        <f t="shared" si="5"/>
        <v>3870.8941739130428</v>
      </c>
      <c r="O277" s="37" t="str">
        <f>'[2]Variety Info'!C277</f>
        <v>Orange</v>
      </c>
      <c r="P277" s="37" t="str">
        <f>'[2]Variety Info'!D277</f>
        <v>2-3" (5-8cm)</v>
      </c>
      <c r="Q277" s="37" t="str">
        <f>'[2]Variety Info'!E277</f>
        <v>May - August</v>
      </c>
      <c r="R277" s="37" t="str">
        <f>'[2]Variety Info'!F277</f>
        <v>8-20' (3-6m)</v>
      </c>
      <c r="S277" s="37">
        <f>'[2]Variety Info'!G277</f>
        <v>0</v>
      </c>
      <c r="T277" s="37">
        <f>'[2]Variety Info'!H277</f>
        <v>3</v>
      </c>
      <c r="U277" s="37" t="str">
        <f>'[2]Variety Info'!I277</f>
        <v>Yes</v>
      </c>
      <c r="V277" s="37">
        <f>'[2]Variety Info'!J277</f>
        <v>0</v>
      </c>
      <c r="W277" s="37">
        <f>'[2]Variety Info'!K277</f>
        <v>0</v>
      </c>
      <c r="X277" s="37">
        <f>'[2]Variety Info'!L277</f>
        <v>0</v>
      </c>
    </row>
    <row r="278" spans="2:24" ht="15.75" customHeight="1" x14ac:dyDescent="0.25">
      <c r="B278" s="1" t="str">
        <f>'[2]Post Avails'!B278</f>
        <v xml:space="preserve">Lonicera periclymenum Serotina </v>
      </c>
      <c r="C278" s="15"/>
      <c r="D278" s="16"/>
      <c r="E278" s="3">
        <f>'[1]Post Avails'!E278</f>
        <v>2976.0360000000001</v>
      </c>
      <c r="F278" s="3">
        <f>'[1]Post Avails'!G278</f>
        <v>9123.0399999999991</v>
      </c>
      <c r="G278" s="3">
        <f>'[1]Post Avails'!H278</f>
        <v>9123.0399999999991</v>
      </c>
      <c r="H278" s="3">
        <f>'[1]Post Avails'!I278</f>
        <v>9123.0399999999991</v>
      </c>
      <c r="I278" s="3">
        <f>'[1]Post Avails'!K278</f>
        <v>0</v>
      </c>
      <c r="J278" s="3">
        <f>'[1]Post Avails'!M278</f>
        <v>0</v>
      </c>
      <c r="K278" s="3">
        <f>'[1]Post Avails'!N278</f>
        <v>0</v>
      </c>
      <c r="L278" s="3">
        <f>'[1]Post Avails'!O278</f>
        <v>0</v>
      </c>
      <c r="M278" s="26" t="str">
        <f>IF('[1]Post Avails'!P278&lt;30,"Sold Out","Available")</f>
        <v>Available</v>
      </c>
      <c r="N278" s="30">
        <f t="shared" si="5"/>
        <v>30372.155999999995</v>
      </c>
      <c r="O278" s="37" t="str">
        <f>'[2]Variety Info'!C278</f>
        <v>Bi-Color</v>
      </c>
      <c r="P278" s="37" t="str">
        <f>'[2]Variety Info'!D278</f>
        <v>2-3" (5-8cm)</v>
      </c>
      <c r="Q278" s="37" t="str">
        <f>'[2]Variety Info'!E278</f>
        <v>July - October</v>
      </c>
      <c r="R278" s="37" t="str">
        <f>'[2]Variety Info'!F278</f>
        <v>6-12' (3-4m)</v>
      </c>
      <c r="S278" s="37">
        <f>'[2]Variety Info'!G278</f>
        <v>0</v>
      </c>
      <c r="T278" s="37">
        <f>'[2]Variety Info'!H278</f>
        <v>5</v>
      </c>
      <c r="U278" s="37" t="str">
        <f>'[2]Variety Info'!I278</f>
        <v>Yes</v>
      </c>
      <c r="V278" s="37">
        <f>'[2]Variety Info'!J278</f>
        <v>0</v>
      </c>
      <c r="W278" s="37">
        <f>'[2]Variety Info'!K278</f>
        <v>0</v>
      </c>
      <c r="X278" s="37">
        <f>'[2]Variety Info'!L278</f>
        <v>0</v>
      </c>
    </row>
    <row r="279" spans="2:24" ht="15.75" hidden="1" customHeight="1" x14ac:dyDescent="0.25">
      <c r="B279" s="1" t="str">
        <f>'[2]Post Avails'!B279</f>
        <v>Lonicera periclymenum Tragophylla</v>
      </c>
      <c r="C279" s="15"/>
      <c r="D279" s="16"/>
      <c r="E279" s="3">
        <f>'[1]Post Avails'!E279</f>
        <v>0</v>
      </c>
      <c r="F279" s="3">
        <f>'[1]Post Avails'!G279</f>
        <v>0</v>
      </c>
      <c r="G279" s="3">
        <f>'[1]Post Avails'!H279</f>
        <v>0</v>
      </c>
      <c r="H279" s="3">
        <f>'[1]Post Avails'!I279</f>
        <v>0</v>
      </c>
      <c r="I279" s="3">
        <f>'[1]Post Avails'!K279</f>
        <v>0</v>
      </c>
      <c r="J279" s="3">
        <f>'[1]Post Avails'!M279</f>
        <v>0</v>
      </c>
      <c r="K279" s="3">
        <f>'[1]Post Avails'!N279</f>
        <v>0</v>
      </c>
      <c r="L279" s="3">
        <f>'[1]Post Avails'!O279</f>
        <v>0</v>
      </c>
      <c r="M279" s="26" t="str">
        <f>IF('[1]Post Avails'!P279&lt;30,"Sold Out","Available")</f>
        <v>Sold Out</v>
      </c>
      <c r="N279" s="30">
        <f t="shared" si="5"/>
        <v>0</v>
      </c>
      <c r="O279" s="37" t="str">
        <f>'[2]Variety Info'!C279</f>
        <v>Yellow</v>
      </c>
      <c r="P279" s="37" t="str">
        <f>'[2]Variety Info'!D279</f>
        <v>2-3" (5-8cm)</v>
      </c>
      <c r="Q279" s="37" t="str">
        <f>'[2]Variety Info'!E279</f>
        <v>July - August</v>
      </c>
      <c r="R279" s="37" t="str">
        <f>'[2]Variety Info'!F279</f>
        <v>12-20' (3.5-6m)</v>
      </c>
      <c r="S279" s="37">
        <f>'[2]Variety Info'!G279</f>
        <v>0</v>
      </c>
      <c r="T279" s="37">
        <f>'[2]Variety Info'!H279</f>
        <v>6</v>
      </c>
      <c r="U279" s="37">
        <f>'[2]Variety Info'!I279</f>
        <v>0</v>
      </c>
      <c r="V279" s="37">
        <f>'[2]Variety Info'!J279</f>
        <v>0</v>
      </c>
      <c r="W279" s="37">
        <f>'[2]Variety Info'!K279</f>
        <v>0</v>
      </c>
      <c r="X279" s="37">
        <f>'[2]Variety Info'!L279</f>
        <v>0</v>
      </c>
    </row>
    <row r="280" spans="2:24" ht="15.75" customHeight="1" x14ac:dyDescent="0.25">
      <c r="B280" s="1" t="str">
        <f>'[2]Post Avails'!B280</f>
        <v>Mandevilla Assorted</v>
      </c>
      <c r="C280" s="15"/>
      <c r="D280" s="16"/>
      <c r="E280" s="3">
        <f>'[1]Post Avails'!E280</f>
        <v>0</v>
      </c>
      <c r="F280" s="3">
        <f>'[1]Post Avails'!G280</f>
        <v>61.992000000000004</v>
      </c>
      <c r="G280" s="3">
        <f>'[1]Post Avails'!H280</f>
        <v>61.992000000000004</v>
      </c>
      <c r="H280" s="3">
        <f>'[1]Post Avails'!I280</f>
        <v>61.992000000000004</v>
      </c>
      <c r="I280" s="3">
        <f>'[1]Post Avails'!K280</f>
        <v>0</v>
      </c>
      <c r="J280" s="3">
        <f>'[1]Post Avails'!M280</f>
        <v>0</v>
      </c>
      <c r="K280" s="3">
        <f>'[1]Post Avails'!N280</f>
        <v>0</v>
      </c>
      <c r="L280" s="3">
        <f>'[1]Post Avails'!O280</f>
        <v>0</v>
      </c>
      <c r="M280" s="26" t="str">
        <f>IF('[1]Post Avails'!P280&lt;30,"Sold Out","Available")</f>
        <v>Sold Out</v>
      </c>
      <c r="N280" s="30">
        <f t="shared" si="5"/>
        <v>185.976</v>
      </c>
      <c r="O280" s="37">
        <f>'[2]Variety Info'!C280</f>
        <v>0</v>
      </c>
      <c r="P280" s="37">
        <f>'[2]Variety Info'!D280</f>
        <v>0</v>
      </c>
      <c r="Q280" s="37">
        <f>'[2]Variety Info'!E280</f>
        <v>0</v>
      </c>
      <c r="R280" s="37">
        <f>'[2]Variety Info'!F280</f>
        <v>0</v>
      </c>
      <c r="S280" s="37">
        <f>'[2]Variety Info'!G280</f>
        <v>0</v>
      </c>
      <c r="T280" s="37">
        <f>'[2]Variety Info'!H280</f>
        <v>0</v>
      </c>
      <c r="U280" s="37">
        <f>'[2]Variety Info'!I280</f>
        <v>0</v>
      </c>
      <c r="V280" s="37">
        <f>'[2]Variety Info'!J280</f>
        <v>0</v>
      </c>
      <c r="W280" s="37">
        <f>'[2]Variety Info'!K280</f>
        <v>0</v>
      </c>
      <c r="X280" s="37">
        <f>'[2]Variety Info'!L280</f>
        <v>0</v>
      </c>
    </row>
    <row r="281" spans="2:24" ht="15.75" hidden="1" customHeight="1" x14ac:dyDescent="0.25">
      <c r="B281" s="1" t="str">
        <f>'[2]Post Avails'!B281</f>
        <v>Parthenocissus Assorted</v>
      </c>
      <c r="C281" s="15"/>
      <c r="D281" s="16"/>
      <c r="E281" s="3">
        <f>'[1]Post Avails'!E281</f>
        <v>0</v>
      </c>
      <c r="F281" s="3">
        <f>'[1]Post Avails'!G281</f>
        <v>0</v>
      </c>
      <c r="G281" s="3">
        <f>'[1]Post Avails'!H281</f>
        <v>0</v>
      </c>
      <c r="H281" s="3">
        <f>'[1]Post Avails'!I281</f>
        <v>0</v>
      </c>
      <c r="I281" s="3">
        <f>'[1]Post Avails'!K281</f>
        <v>0</v>
      </c>
      <c r="J281" s="3">
        <f>'[1]Post Avails'!M281</f>
        <v>0</v>
      </c>
      <c r="K281" s="3">
        <f>'[1]Post Avails'!N281</f>
        <v>0</v>
      </c>
      <c r="L281" s="3">
        <f>'[1]Post Avails'!O281</f>
        <v>0</v>
      </c>
      <c r="M281" s="26" t="str">
        <f>IF('[1]Post Avails'!P281&lt;30,"Sold Out","Available")</f>
        <v>Sold Out</v>
      </c>
      <c r="N281" s="30">
        <f t="shared" si="5"/>
        <v>0</v>
      </c>
      <c r="O281" s="37">
        <f>'[2]Variety Info'!C281</f>
        <v>0</v>
      </c>
      <c r="P281" s="37">
        <f>'[2]Variety Info'!D281</f>
        <v>0</v>
      </c>
      <c r="Q281" s="37">
        <f>'[2]Variety Info'!E281</f>
        <v>0</v>
      </c>
      <c r="R281" s="37">
        <f>'[2]Variety Info'!F281</f>
        <v>0</v>
      </c>
      <c r="S281" s="37">
        <f>'[2]Variety Info'!G281</f>
        <v>0</v>
      </c>
      <c r="T281" s="37">
        <f>'[2]Variety Info'!H281</f>
        <v>0</v>
      </c>
      <c r="U281" s="37">
        <f>'[2]Variety Info'!I281</f>
        <v>0</v>
      </c>
      <c r="V281" s="37">
        <f>'[2]Variety Info'!J281</f>
        <v>0</v>
      </c>
      <c r="W281" s="37">
        <f>'[2]Variety Info'!K281</f>
        <v>0</v>
      </c>
      <c r="X281" s="37">
        <f>'[2]Variety Info'!L281</f>
        <v>0</v>
      </c>
    </row>
    <row r="282" spans="2:24" ht="15.75" customHeight="1" x14ac:dyDescent="0.25">
      <c r="B282" s="1" t="str">
        <f>'[2]Post Avails'!B282</f>
        <v>Parthenocissus Engelmanii</v>
      </c>
      <c r="C282" s="15"/>
      <c r="D282" s="16"/>
      <c r="E282" s="3">
        <f>'[1]Post Avails'!E282</f>
        <v>0</v>
      </c>
      <c r="F282" s="3">
        <f>'[1]Post Avails'!G282</f>
        <v>0</v>
      </c>
      <c r="G282" s="3">
        <f>'[1]Post Avails'!H282</f>
        <v>0</v>
      </c>
      <c r="H282" s="3">
        <f>'[1]Post Avails'!I282</f>
        <v>6156.1219999999994</v>
      </c>
      <c r="I282" s="3">
        <f>'[1]Post Avails'!K282</f>
        <v>0</v>
      </c>
      <c r="J282" s="3">
        <f>'[1]Post Avails'!M282</f>
        <v>0</v>
      </c>
      <c r="K282" s="3">
        <f>'[1]Post Avails'!N282</f>
        <v>0</v>
      </c>
      <c r="L282" s="3">
        <f>'[1]Post Avails'!O282</f>
        <v>0</v>
      </c>
      <c r="M282" s="26" t="str">
        <f>IF('[1]Post Avails'!P282&lt;30,"Sold Out","Available")</f>
        <v>Available</v>
      </c>
      <c r="N282" s="30">
        <f t="shared" si="5"/>
        <v>6183.1219999999994</v>
      </c>
      <c r="O282" s="37" t="str">
        <f>'[2]Variety Info'!C282</f>
        <v>Greenish Yellow</v>
      </c>
      <c r="P282" s="37">
        <f>'[2]Variety Info'!D282</f>
        <v>0</v>
      </c>
      <c r="Q282" s="37" t="str">
        <f>'[2]Variety Info'!E282</f>
        <v>Grown for Foliage</v>
      </c>
      <c r="R282" s="37" t="str">
        <f>'[2]Variety Info'!F282</f>
        <v>8-50' (2.5m-15m)</v>
      </c>
      <c r="S282" s="37">
        <f>'[2]Variety Info'!G282</f>
        <v>0</v>
      </c>
      <c r="T282" s="37">
        <f>'[2]Variety Info'!H282</f>
        <v>3</v>
      </c>
      <c r="U282" s="37">
        <f>'[2]Variety Info'!I282</f>
        <v>0</v>
      </c>
      <c r="V282" s="37">
        <f>'[2]Variety Info'!J282</f>
        <v>0</v>
      </c>
      <c r="W282" s="37">
        <f>'[2]Variety Info'!K282</f>
        <v>0</v>
      </c>
      <c r="X282" s="37" t="str">
        <f>'[2]Variety Info'!L282</f>
        <v>Yes</v>
      </c>
    </row>
    <row r="283" spans="2:24" ht="15.75" customHeight="1" x14ac:dyDescent="0.25">
      <c r="B283" s="1" t="str">
        <f>'[2]Post Avails'!B283</f>
        <v>Parthenocissus Henryana</v>
      </c>
      <c r="C283" s="15"/>
      <c r="D283" s="16"/>
      <c r="E283" s="3">
        <f>'[1]Post Avails'!E283</f>
        <v>124.8</v>
      </c>
      <c r="F283" s="3">
        <f>'[1]Post Avails'!G283</f>
        <v>92.988</v>
      </c>
      <c r="G283" s="3">
        <f>'[1]Post Avails'!H283</f>
        <v>92.988</v>
      </c>
      <c r="H283" s="3">
        <f>'[1]Post Avails'!I283</f>
        <v>92.988</v>
      </c>
      <c r="I283" s="3">
        <f>'[1]Post Avails'!K283</f>
        <v>0</v>
      </c>
      <c r="J283" s="3">
        <f>'[1]Post Avails'!M283</f>
        <v>0</v>
      </c>
      <c r="K283" s="3">
        <f>'[1]Post Avails'!N283</f>
        <v>0</v>
      </c>
      <c r="L283" s="3">
        <f>'[1]Post Avails'!O283</f>
        <v>0</v>
      </c>
      <c r="M283" s="26" t="str">
        <f>IF('[1]Post Avails'!P283&lt;30,"Sold Out","Available")</f>
        <v>Sold Out</v>
      </c>
      <c r="N283" s="30">
        <f t="shared" si="5"/>
        <v>403.76400000000001</v>
      </c>
      <c r="O283" s="37" t="str">
        <f>'[2]Variety Info'!C283</f>
        <v>Greenish Yellow</v>
      </c>
      <c r="P283" s="37">
        <f>'[2]Variety Info'!D283</f>
        <v>0</v>
      </c>
      <c r="Q283" s="37" t="str">
        <f>'[2]Variety Info'!E283</f>
        <v>Grown for Foliage</v>
      </c>
      <c r="R283" s="37" t="str">
        <f>'[2]Variety Info'!F283</f>
        <v>8-50' (2.5m-15m)</v>
      </c>
      <c r="S283" s="37">
        <f>'[2]Variety Info'!G283</f>
        <v>0</v>
      </c>
      <c r="T283" s="37">
        <f>'[2]Variety Info'!H283</f>
        <v>7</v>
      </c>
      <c r="U283" s="37">
        <f>'[2]Variety Info'!I283</f>
        <v>0</v>
      </c>
      <c r="V283" s="37">
        <f>'[2]Variety Info'!J283</f>
        <v>0</v>
      </c>
      <c r="W283" s="37">
        <f>'[2]Variety Info'!K283</f>
        <v>0</v>
      </c>
      <c r="X283" s="37" t="str">
        <f>'[2]Variety Info'!L283</f>
        <v>Yes</v>
      </c>
    </row>
    <row r="284" spans="2:24" ht="15.75" customHeight="1" x14ac:dyDescent="0.25">
      <c r="B284" s="1" t="str">
        <f>'[2]Post Avails'!B284</f>
        <v xml:space="preserve">Parthenocissus Quinquefolia </v>
      </c>
      <c r="C284" s="15"/>
      <c r="D284" s="17"/>
      <c r="E284" s="3">
        <f>'[1]Post Avails'!E284</f>
        <v>0</v>
      </c>
      <c r="F284" s="3">
        <f>'[1]Post Avails'!G284</f>
        <v>136.58399999999995</v>
      </c>
      <c r="G284" s="3">
        <f>'[1]Post Avails'!H284</f>
        <v>136.58399999999995</v>
      </c>
      <c r="H284" s="3">
        <f>'[1]Post Avails'!I284</f>
        <v>2066.2647499999994</v>
      </c>
      <c r="I284" s="3">
        <f>'[1]Post Avails'!K284</f>
        <v>0</v>
      </c>
      <c r="J284" s="3">
        <f>'[1]Post Avails'!M284</f>
        <v>0</v>
      </c>
      <c r="K284" s="3">
        <f>'[1]Post Avails'!N284</f>
        <v>0</v>
      </c>
      <c r="L284" s="3">
        <f>'[1]Post Avails'!O284</f>
        <v>0</v>
      </c>
      <c r="M284" s="26" t="str">
        <f>IF('[1]Post Avails'!P284&lt;30,"Sold Out","Available")</f>
        <v>Sold Out</v>
      </c>
      <c r="N284" s="30">
        <f t="shared" si="5"/>
        <v>2339.432749999999</v>
      </c>
      <c r="O284" s="37" t="str">
        <f>'[2]Variety Info'!C284</f>
        <v>Greenish Yellow</v>
      </c>
      <c r="P284" s="37">
        <f>'[2]Variety Info'!D284</f>
        <v>0</v>
      </c>
      <c r="Q284" s="37" t="str">
        <f>'[2]Variety Info'!E284</f>
        <v>Grown for Foliage</v>
      </c>
      <c r="R284" s="37" t="str">
        <f>'[2]Variety Info'!F284</f>
        <v>8-50' (2.5m-15m)</v>
      </c>
      <c r="S284" s="37">
        <f>'[2]Variety Info'!G284</f>
        <v>0</v>
      </c>
      <c r="T284" s="37">
        <f>'[2]Variety Info'!H284</f>
        <v>3</v>
      </c>
      <c r="U284" s="37">
        <f>'[2]Variety Info'!I284</f>
        <v>0</v>
      </c>
      <c r="V284" s="37">
        <f>'[2]Variety Info'!J284</f>
        <v>0</v>
      </c>
      <c r="W284" s="37">
        <f>'[2]Variety Info'!K284</f>
        <v>0</v>
      </c>
      <c r="X284" s="37" t="str">
        <f>'[2]Variety Info'!L284</f>
        <v>Yes</v>
      </c>
    </row>
    <row r="285" spans="2:24" ht="15.75" customHeight="1" x14ac:dyDescent="0.25">
      <c r="B285" s="1" t="str">
        <f>'[2]Post Avails'!B285</f>
        <v xml:space="preserve">Parthenocissus Tri  Vietchii </v>
      </c>
      <c r="C285" s="15"/>
      <c r="D285" s="16"/>
      <c r="E285" s="3">
        <f>'[1]Post Avails'!E285</f>
        <v>0</v>
      </c>
      <c r="F285" s="3">
        <f>'[1]Post Avails'!G285</f>
        <v>0</v>
      </c>
      <c r="G285" s="3">
        <f>'[1]Post Avails'!H285</f>
        <v>2353.9319999999998</v>
      </c>
      <c r="H285" s="3">
        <f>'[1]Post Avails'!I285</f>
        <v>5508.0320000000011</v>
      </c>
      <c r="I285" s="3">
        <f>'[1]Post Avails'!K285</f>
        <v>0</v>
      </c>
      <c r="J285" s="3">
        <f>'[1]Post Avails'!M285</f>
        <v>0</v>
      </c>
      <c r="K285" s="3">
        <f>'[1]Post Avails'!N285</f>
        <v>0</v>
      </c>
      <c r="L285" s="3">
        <f>'[1]Post Avails'!O285</f>
        <v>0</v>
      </c>
      <c r="M285" s="26" t="str">
        <f>IF('[1]Post Avails'!P285&lt;30,"Sold Out","Available")</f>
        <v>Available</v>
      </c>
      <c r="N285" s="30">
        <f t="shared" si="5"/>
        <v>7888.9640000000009</v>
      </c>
      <c r="O285" s="37" t="str">
        <f>'[2]Variety Info'!C285</f>
        <v>Greenish Yellow</v>
      </c>
      <c r="P285" s="37">
        <f>'[2]Variety Info'!D285</f>
        <v>0</v>
      </c>
      <c r="Q285" s="37" t="str">
        <f>'[2]Variety Info'!E285</f>
        <v>Grown for Foliage</v>
      </c>
      <c r="R285" s="37" t="str">
        <f>'[2]Variety Info'!F285</f>
        <v>8-50' (2.5m-15m)</v>
      </c>
      <c r="S285" s="37">
        <f>'[2]Variety Info'!G285</f>
        <v>0</v>
      </c>
      <c r="T285" s="37">
        <f>'[2]Variety Info'!H285</f>
        <v>4</v>
      </c>
      <c r="U285" s="37">
        <f>'[2]Variety Info'!I285</f>
        <v>0</v>
      </c>
      <c r="V285" s="37">
        <f>'[2]Variety Info'!J285</f>
        <v>0</v>
      </c>
      <c r="W285" s="37">
        <f>'[2]Variety Info'!K285</f>
        <v>0</v>
      </c>
      <c r="X285" s="37" t="str">
        <f>'[2]Variety Info'!L285</f>
        <v>Yes</v>
      </c>
    </row>
    <row r="286" spans="2:24" ht="15.75" customHeight="1" x14ac:dyDescent="0.25">
      <c r="B286" s="1" t="str">
        <f>'[2]Post Avails'!B286</f>
        <v>Polygonum Aubertii (Silverlace Vine)</v>
      </c>
      <c r="C286" s="15"/>
      <c r="D286" s="16"/>
      <c r="E286" s="3">
        <f>'[1]Post Avails'!E286</f>
        <v>998.99999999999977</v>
      </c>
      <c r="F286" s="3">
        <f>'[1]Post Avails'!G286</f>
        <v>1681.04</v>
      </c>
      <c r="G286" s="3">
        <f>'[1]Post Avails'!H286</f>
        <v>1681.04</v>
      </c>
      <c r="H286" s="3">
        <f>'[1]Post Avails'!I286</f>
        <v>1681.04</v>
      </c>
      <c r="I286" s="3">
        <f>'[1]Post Avails'!K286</f>
        <v>0</v>
      </c>
      <c r="J286" s="3">
        <f>'[1]Post Avails'!M286</f>
        <v>0</v>
      </c>
      <c r="K286" s="3">
        <f>'[1]Post Avails'!N286</f>
        <v>0</v>
      </c>
      <c r="L286" s="3">
        <f>'[1]Post Avails'!O286</f>
        <v>0</v>
      </c>
      <c r="M286" s="26" t="str">
        <f>IF('[1]Post Avails'!P286&lt;30,"Sold Out","Available")</f>
        <v>Available</v>
      </c>
      <c r="N286" s="30">
        <f t="shared" si="5"/>
        <v>6069.12</v>
      </c>
      <c r="O286" s="37" t="str">
        <f>'[2]Variety Info'!C286</f>
        <v>White</v>
      </c>
      <c r="P286" s="37" t="str">
        <f>'[2]Variety Info'!D286</f>
        <v>½-1" (1-3cm)</v>
      </c>
      <c r="Q286" s="37" t="str">
        <f>'[2]Variety Info'!E286</f>
        <v>August - September</v>
      </c>
      <c r="R286" s="37" t="str">
        <f>'[2]Variety Info'!F286</f>
        <v>25-35' (8-10m)</v>
      </c>
      <c r="S286" s="37">
        <f>'[2]Variety Info'!G286</f>
        <v>0</v>
      </c>
      <c r="T286" s="37">
        <f>'[2]Variety Info'!H286</f>
        <v>5</v>
      </c>
      <c r="U286" s="37">
        <f>'[2]Variety Info'!I286</f>
        <v>0</v>
      </c>
      <c r="V286" s="37">
        <f>'[2]Variety Info'!J286</f>
        <v>0</v>
      </c>
      <c r="W286" s="37">
        <f>'[2]Variety Info'!K286</f>
        <v>0</v>
      </c>
      <c r="X286" s="37">
        <f>'[2]Variety Info'!L286</f>
        <v>0</v>
      </c>
    </row>
    <row r="287" spans="2:24" ht="15.75" hidden="1" customHeight="1" x14ac:dyDescent="0.25">
      <c r="B287" s="1" t="str">
        <f>'[2]Post Avails'!B287</f>
        <v>Roses Assorted</v>
      </c>
      <c r="C287" s="15"/>
      <c r="D287" s="16"/>
      <c r="E287" s="3">
        <f>'[1]Post Avails'!E287</f>
        <v>0</v>
      </c>
      <c r="F287" s="3">
        <f>'[1]Post Avails'!G287</f>
        <v>0</v>
      </c>
      <c r="G287" s="3">
        <f>'[1]Post Avails'!H287</f>
        <v>0</v>
      </c>
      <c r="H287" s="3">
        <f>'[1]Post Avails'!I287</f>
        <v>0</v>
      </c>
      <c r="I287" s="3">
        <f>'[1]Post Avails'!K287</f>
        <v>0</v>
      </c>
      <c r="J287" s="3">
        <f>'[1]Post Avails'!M287</f>
        <v>0</v>
      </c>
      <c r="K287" s="3">
        <f>'[1]Post Avails'!N287</f>
        <v>0</v>
      </c>
      <c r="L287" s="3">
        <f>'[1]Post Avails'!O287</f>
        <v>0</v>
      </c>
      <c r="M287" s="26" t="str">
        <f>IF('[1]Post Avails'!P287&lt;30,"Sold Out","Available")</f>
        <v>Sold Out</v>
      </c>
      <c r="N287" s="30">
        <f t="shared" si="5"/>
        <v>0</v>
      </c>
      <c r="O287" s="37">
        <f>'[2]Variety Info'!C287</f>
        <v>0</v>
      </c>
      <c r="P287" s="37">
        <f>'[2]Variety Info'!D287</f>
        <v>0</v>
      </c>
      <c r="Q287" s="37">
        <f>'[2]Variety Info'!E287</f>
        <v>0</v>
      </c>
      <c r="R287" s="37">
        <f>'[2]Variety Info'!F287</f>
        <v>0</v>
      </c>
      <c r="S287" s="37">
        <f>'[2]Variety Info'!G287</f>
        <v>0</v>
      </c>
      <c r="T287" s="37">
        <f>'[2]Variety Info'!H287</f>
        <v>0</v>
      </c>
      <c r="U287" s="37">
        <f>'[2]Variety Info'!I287</f>
        <v>0</v>
      </c>
      <c r="V287" s="37">
        <f>'[2]Variety Info'!J287</f>
        <v>0</v>
      </c>
      <c r="W287" s="37">
        <f>'[2]Variety Info'!K287</f>
        <v>0</v>
      </c>
      <c r="X287" s="37">
        <f>'[2]Variety Info'!L287</f>
        <v>0</v>
      </c>
    </row>
    <row r="288" spans="2:24" ht="15.75" customHeight="1" x14ac:dyDescent="0.25">
      <c r="B288" s="1" t="str">
        <f>'[2]Post Avails'!B288</f>
        <v>Rosa Antique 89</v>
      </c>
      <c r="C288" s="15"/>
      <c r="D288" s="16"/>
      <c r="E288" s="3">
        <f>'[1]Post Avails'!E288</f>
        <v>816.96</v>
      </c>
      <c r="F288" s="3">
        <f>'[1]Post Avails'!G288</f>
        <v>0</v>
      </c>
      <c r="G288" s="3">
        <f>'[1]Post Avails'!H288</f>
        <v>0</v>
      </c>
      <c r="H288" s="3">
        <f>'[1]Post Avails'!I288</f>
        <v>0</v>
      </c>
      <c r="I288" s="3">
        <f>'[1]Post Avails'!K288</f>
        <v>0</v>
      </c>
      <c r="J288" s="3">
        <f>'[1]Post Avails'!M288</f>
        <v>0</v>
      </c>
      <c r="K288" s="3">
        <f>'[1]Post Avails'!N288</f>
        <v>0</v>
      </c>
      <c r="L288" s="3">
        <f>'[1]Post Avails'!O288</f>
        <v>0</v>
      </c>
      <c r="M288" s="26" t="str">
        <f>IF('[1]Post Avails'!P288&lt;30,"Sold Out","Available")</f>
        <v>Available</v>
      </c>
      <c r="N288" s="30">
        <f t="shared" si="5"/>
        <v>843.96</v>
      </c>
      <c r="O288" s="37" t="str">
        <f>'[2]Variety Info'!C288</f>
        <v>Pink</v>
      </c>
      <c r="P288" s="37" t="str">
        <f>'[2]Variety Info'!D288</f>
        <v>3-4" (8-10cm)</v>
      </c>
      <c r="Q288" s="37" t="str">
        <f>'[2]Variety Info'!E288</f>
        <v>June - July</v>
      </c>
      <c r="R288" s="37" t="str">
        <f>'[2]Variety Info'!F288</f>
        <v>7-10' (2-3m)</v>
      </c>
      <c r="S288" s="37">
        <f>'[2]Variety Info'!G288</f>
        <v>0</v>
      </c>
      <c r="T288" s="37">
        <f>'[2]Variety Info'!H288</f>
        <v>4</v>
      </c>
      <c r="U288" s="37" t="str">
        <f>'[2]Variety Info'!I288</f>
        <v>Yes</v>
      </c>
      <c r="V288" s="37">
        <f>'[2]Variety Info'!J288</f>
        <v>0</v>
      </c>
      <c r="W288" s="37">
        <f>'[2]Variety Info'!K288</f>
        <v>0</v>
      </c>
      <c r="X288" s="37">
        <f>'[2]Variety Info'!L288</f>
        <v>0</v>
      </c>
    </row>
    <row r="289" spans="2:24" ht="15.75" customHeight="1" x14ac:dyDescent="0.25">
      <c r="B289" s="1" t="str">
        <f>'[2]Post Avails'!B289</f>
        <v>Rosa City of York</v>
      </c>
      <c r="C289" s="15"/>
      <c r="D289" s="16"/>
      <c r="E289" s="3">
        <f>'[1]Post Avails'!E289</f>
        <v>0</v>
      </c>
      <c r="F289" s="3">
        <f>'[1]Post Avails'!G289</f>
        <v>0</v>
      </c>
      <c r="G289" s="3">
        <f>'[1]Post Avails'!H289</f>
        <v>0</v>
      </c>
      <c r="H289" s="3">
        <f>'[1]Post Avails'!I289</f>
        <v>0</v>
      </c>
      <c r="I289" s="3">
        <f>'[1]Post Avails'!K289</f>
        <v>0</v>
      </c>
      <c r="J289" s="3">
        <f>'[1]Post Avails'!M289</f>
        <v>0</v>
      </c>
      <c r="K289" s="3">
        <f>'[1]Post Avails'!N289</f>
        <v>0</v>
      </c>
      <c r="L289" s="3">
        <f>'[1]Post Avails'!O289</f>
        <v>0</v>
      </c>
      <c r="M289" s="26" t="str">
        <f>IF('[1]Post Avails'!P289&lt;30,"Sold Out","Available")</f>
        <v>Available</v>
      </c>
      <c r="N289" s="30">
        <f t="shared" si="5"/>
        <v>27</v>
      </c>
      <c r="O289" s="37" t="str">
        <f>'[2]Variety Info'!C289</f>
        <v>White</v>
      </c>
      <c r="P289" s="37" t="str">
        <f>'[2]Variety Info'!D289</f>
        <v>3-4" (8-10cm)</v>
      </c>
      <c r="Q289" s="37" t="str">
        <f>'[2]Variety Info'!E289</f>
        <v>June - July</v>
      </c>
      <c r="R289" s="37" t="str">
        <f>'[2]Variety Info'!F289</f>
        <v>10-15' (3-5m)</v>
      </c>
      <c r="S289" s="37">
        <f>'[2]Variety Info'!G289</f>
        <v>0</v>
      </c>
      <c r="T289" s="37">
        <f>'[2]Variety Info'!H289</f>
        <v>5</v>
      </c>
      <c r="U289" s="37" t="str">
        <f>'[2]Variety Info'!I289</f>
        <v>Yes</v>
      </c>
      <c r="V289" s="37">
        <f>'[2]Variety Info'!J289</f>
        <v>0</v>
      </c>
      <c r="W289" s="37">
        <f>'[2]Variety Info'!K289</f>
        <v>0</v>
      </c>
      <c r="X289" s="37">
        <f>'[2]Variety Info'!L289</f>
        <v>0</v>
      </c>
    </row>
    <row r="290" spans="2:24" ht="15.75" hidden="1" customHeight="1" x14ac:dyDescent="0.25">
      <c r="B290" s="1" t="str">
        <f>'[2]Post Avails'!B290</f>
        <v>Rosa Dortmund</v>
      </c>
      <c r="C290" s="15"/>
      <c r="D290" s="16"/>
      <c r="E290" s="3">
        <f>'[1]Post Avails'!E290</f>
        <v>0</v>
      </c>
      <c r="F290" s="3">
        <f>'[1]Post Avails'!G290</f>
        <v>0</v>
      </c>
      <c r="G290" s="3">
        <f>'[1]Post Avails'!H290</f>
        <v>0</v>
      </c>
      <c r="H290" s="3">
        <f>'[1]Post Avails'!I290</f>
        <v>0</v>
      </c>
      <c r="I290" s="3">
        <f>'[1]Post Avails'!K290</f>
        <v>0</v>
      </c>
      <c r="J290" s="3">
        <f>'[1]Post Avails'!M290</f>
        <v>0</v>
      </c>
      <c r="K290" s="3">
        <f>'[1]Post Avails'!N290</f>
        <v>0</v>
      </c>
      <c r="L290" s="3">
        <f>'[1]Post Avails'!O290</f>
        <v>0</v>
      </c>
      <c r="M290" s="26" t="str">
        <f>IF('[1]Post Avails'!P290&lt;30,"Sold Out","Available")</f>
        <v>Sold Out</v>
      </c>
      <c r="N290" s="30">
        <f t="shared" si="5"/>
        <v>0</v>
      </c>
      <c r="O290" s="37" t="str">
        <f>'[2]Variety Info'!C290</f>
        <v>Red</v>
      </c>
      <c r="P290" s="37" t="str">
        <f>'[2]Variety Info'!D290</f>
        <v>3-4" (8-10cm)</v>
      </c>
      <c r="Q290" s="37" t="str">
        <f>'[2]Variety Info'!E290</f>
        <v>August - September</v>
      </c>
      <c r="R290" s="37" t="str">
        <f>'[2]Variety Info'!F290</f>
        <v>7-10' (2-3m)</v>
      </c>
      <c r="S290" s="37">
        <f>'[2]Variety Info'!G290</f>
        <v>0</v>
      </c>
      <c r="T290" s="37">
        <f>'[2]Variety Info'!H290</f>
        <v>5</v>
      </c>
      <c r="U290" s="37" t="str">
        <f>'[2]Variety Info'!I290</f>
        <v>Yes</v>
      </c>
      <c r="V290" s="37">
        <f>'[2]Variety Info'!J290</f>
        <v>0</v>
      </c>
      <c r="W290" s="37">
        <f>'[2]Variety Info'!K290</f>
        <v>0</v>
      </c>
      <c r="X290" s="37">
        <f>'[2]Variety Info'!L290</f>
        <v>0</v>
      </c>
    </row>
    <row r="291" spans="2:24" ht="15.75" customHeight="1" x14ac:dyDescent="0.25">
      <c r="B291" s="1" t="str">
        <f>'[2]Post Avails'!B291</f>
        <v>Rosa Dublin Bay</v>
      </c>
      <c r="C291" s="15"/>
      <c r="D291" s="16"/>
      <c r="E291" s="3">
        <f>'[1]Post Avails'!E291</f>
        <v>897.58199999999988</v>
      </c>
      <c r="F291" s="3">
        <f>'[1]Post Avails'!G291</f>
        <v>0</v>
      </c>
      <c r="G291" s="3">
        <f>'[1]Post Avails'!H291</f>
        <v>0</v>
      </c>
      <c r="H291" s="3">
        <f>'[1]Post Avails'!I291</f>
        <v>154.28249999999991</v>
      </c>
      <c r="I291" s="3">
        <f>'[1]Post Avails'!K291</f>
        <v>0</v>
      </c>
      <c r="J291" s="3">
        <f>'[1]Post Avails'!M291</f>
        <v>0</v>
      </c>
      <c r="K291" s="3">
        <f>'[1]Post Avails'!N291</f>
        <v>0</v>
      </c>
      <c r="L291" s="3">
        <f>'[1]Post Avails'!O291</f>
        <v>0</v>
      </c>
      <c r="M291" s="26" t="str">
        <f>IF('[1]Post Avails'!P291&lt;30,"Sold Out","Available")</f>
        <v>Available</v>
      </c>
      <c r="N291" s="30">
        <f t="shared" si="5"/>
        <v>1078.8644999999997</v>
      </c>
      <c r="O291" s="37" t="str">
        <f>'[2]Variety Info'!C291</f>
        <v>Scarlet</v>
      </c>
      <c r="P291" s="37" t="str">
        <f>'[2]Variety Info'!D291</f>
        <v>3-4" (8-10cm)</v>
      </c>
      <c r="Q291" s="37" t="str">
        <f>'[2]Variety Info'!E291</f>
        <v>June - September</v>
      </c>
      <c r="R291" s="37" t="str">
        <f>'[2]Variety Info'!F291</f>
        <v>7-10' (2-3m)</v>
      </c>
      <c r="S291" s="37">
        <f>'[2]Variety Info'!G291</f>
        <v>0</v>
      </c>
      <c r="T291" s="37">
        <f>'[2]Variety Info'!H291</f>
        <v>5</v>
      </c>
      <c r="U291" s="37" t="str">
        <f>'[2]Variety Info'!I291</f>
        <v>Yes</v>
      </c>
      <c r="V291" s="37">
        <f>'[2]Variety Info'!J291</f>
        <v>0</v>
      </c>
      <c r="W291" s="37">
        <f>'[2]Variety Info'!K291</f>
        <v>0</v>
      </c>
      <c r="X291" s="37">
        <f>'[2]Variety Info'!L291</f>
        <v>0</v>
      </c>
    </row>
    <row r="292" spans="2:24" ht="15.75" customHeight="1" x14ac:dyDescent="0.25">
      <c r="B292" s="1" t="str">
        <f>'[2]Post Avails'!B292</f>
        <v>Rosa Goldener Olymp</v>
      </c>
      <c r="C292" s="15"/>
      <c r="D292" s="16"/>
      <c r="E292" s="3">
        <f>'[1]Post Avails'!E292</f>
        <v>2172.1489999999999</v>
      </c>
      <c r="F292" s="3">
        <f>'[1]Post Avails'!G292</f>
        <v>0</v>
      </c>
      <c r="G292" s="3">
        <f>'[1]Post Avails'!H292</f>
        <v>0</v>
      </c>
      <c r="H292" s="3">
        <f>'[1]Post Avails'!I292</f>
        <v>0</v>
      </c>
      <c r="I292" s="3">
        <f>'[1]Post Avails'!K292</f>
        <v>0</v>
      </c>
      <c r="J292" s="3">
        <f>'[1]Post Avails'!M292</f>
        <v>0</v>
      </c>
      <c r="K292" s="3">
        <f>'[1]Post Avails'!N292</f>
        <v>0</v>
      </c>
      <c r="L292" s="3">
        <f>'[1]Post Avails'!O292</f>
        <v>0</v>
      </c>
      <c r="M292" s="26" t="str">
        <f>IF('[1]Post Avails'!P292&lt;30,"Sold Out","Available")</f>
        <v>Available</v>
      </c>
      <c r="N292" s="30">
        <f t="shared" si="5"/>
        <v>2199.1489999999999</v>
      </c>
      <c r="O292" s="37" t="str">
        <f>'[2]Variety Info'!C292</f>
        <v>Orange</v>
      </c>
      <c r="P292" s="37" t="str">
        <f>'[2]Variety Info'!D292</f>
        <v>3-4" (8-10cm)</v>
      </c>
      <c r="Q292" s="37" t="str">
        <f>'[2]Variety Info'!E292</f>
        <v>July - October</v>
      </c>
      <c r="R292" s="37" t="str">
        <f>'[2]Variety Info'!F292</f>
        <v>7-10' (2-3m)</v>
      </c>
      <c r="S292" s="37">
        <f>'[2]Variety Info'!G292</f>
        <v>0</v>
      </c>
      <c r="T292" s="37">
        <f>'[2]Variety Info'!H292</f>
        <v>5</v>
      </c>
      <c r="U292" s="37" t="str">
        <f>'[2]Variety Info'!I292</f>
        <v>Yes</v>
      </c>
      <c r="V292" s="37">
        <f>'[2]Variety Info'!J292</f>
        <v>0</v>
      </c>
      <c r="W292" s="37">
        <f>'[2]Variety Info'!K292</f>
        <v>0</v>
      </c>
      <c r="X292" s="37">
        <f>'[2]Variety Info'!L292</f>
        <v>0</v>
      </c>
    </row>
    <row r="293" spans="2:24" ht="15.75" customHeight="1" x14ac:dyDescent="0.25">
      <c r="B293" s="1" t="str">
        <f>'[2]Post Avails'!B293</f>
        <v>Rosa Henry Kelsey</v>
      </c>
      <c r="C293" s="15"/>
      <c r="D293" s="16"/>
      <c r="E293" s="3">
        <f>'[1]Post Avails'!E293</f>
        <v>259.19400000000002</v>
      </c>
      <c r="F293" s="3">
        <f>'[1]Post Avails'!G293</f>
        <v>185.60643478260869</v>
      </c>
      <c r="G293" s="3">
        <f>'[1]Post Avails'!H293</f>
        <v>185.60643478260869</v>
      </c>
      <c r="H293" s="3">
        <f>'[1]Post Avails'!I293</f>
        <v>185.60643478260869</v>
      </c>
      <c r="I293" s="3">
        <f>'[1]Post Avails'!K293</f>
        <v>0</v>
      </c>
      <c r="J293" s="3">
        <f>'[1]Post Avails'!M293</f>
        <v>0</v>
      </c>
      <c r="K293" s="3">
        <f>'[1]Post Avails'!N293</f>
        <v>0</v>
      </c>
      <c r="L293" s="3">
        <f>'[1]Post Avails'!O293</f>
        <v>0</v>
      </c>
      <c r="M293" s="26" t="str">
        <f>IF('[1]Post Avails'!P293&lt;30,"Sold Out","Available")</f>
        <v>Available</v>
      </c>
      <c r="N293" s="30">
        <f t="shared" si="5"/>
        <v>843.01330434782608</v>
      </c>
      <c r="O293" s="37" t="str">
        <f>'[2]Variety Info'!C293</f>
        <v>Red</v>
      </c>
      <c r="P293" s="37" t="str">
        <f>'[2]Variety Info'!D293</f>
        <v>3-4" (8-10cm)</v>
      </c>
      <c r="Q293" s="37" t="str">
        <f>'[2]Variety Info'!E293</f>
        <v>June - September</v>
      </c>
      <c r="R293" s="37">
        <f>'[2]Variety Info'!F293</f>
        <v>0</v>
      </c>
      <c r="S293" s="37">
        <f>'[2]Variety Info'!G293</f>
        <v>0</v>
      </c>
      <c r="T293" s="37">
        <f>'[2]Variety Info'!H293</f>
        <v>3</v>
      </c>
      <c r="U293" s="37" t="str">
        <f>'[2]Variety Info'!I293</f>
        <v>Yes</v>
      </c>
      <c r="V293" s="37">
        <f>'[2]Variety Info'!J293</f>
        <v>0</v>
      </c>
      <c r="W293" s="37">
        <f>'[2]Variety Info'!K293</f>
        <v>0</v>
      </c>
      <c r="X293" s="37">
        <f>'[2]Variety Info'!L293</f>
        <v>0</v>
      </c>
    </row>
    <row r="294" spans="2:24" ht="15.75" customHeight="1" x14ac:dyDescent="0.25">
      <c r="B294" s="1" t="str">
        <f>'[2]Post Avails'!B294</f>
        <v>Rosa High Flyer</v>
      </c>
      <c r="C294" s="15"/>
      <c r="D294" s="16"/>
      <c r="E294" s="3">
        <f>'[1]Post Avails'!E294</f>
        <v>635.61399999999981</v>
      </c>
      <c r="F294" s="3">
        <f>'[1]Post Avails'!G294</f>
        <v>0</v>
      </c>
      <c r="G294" s="3">
        <f>'[1]Post Avails'!H294</f>
        <v>0</v>
      </c>
      <c r="H294" s="3">
        <f>'[1]Post Avails'!I294</f>
        <v>0</v>
      </c>
      <c r="I294" s="3">
        <f>'[1]Post Avails'!K294</f>
        <v>0</v>
      </c>
      <c r="J294" s="3">
        <f>'[1]Post Avails'!M294</f>
        <v>0</v>
      </c>
      <c r="K294" s="3">
        <f>'[1]Post Avails'!N294</f>
        <v>0</v>
      </c>
      <c r="L294" s="3">
        <f>'[1]Post Avails'!O294</f>
        <v>0</v>
      </c>
      <c r="M294" s="26" t="str">
        <f>IF('[1]Post Avails'!P294&lt;30,"Sold Out","Available")</f>
        <v>Available</v>
      </c>
      <c r="N294" s="30">
        <f t="shared" si="5"/>
        <v>662.61399999999981</v>
      </c>
      <c r="O294" s="37" t="str">
        <f>'[2]Variety Info'!C294</f>
        <v>Red</v>
      </c>
      <c r="P294" s="37" t="str">
        <f>'[2]Variety Info'!D294</f>
        <v>3-4" (8-10cm)</v>
      </c>
      <c r="Q294" s="37" t="str">
        <f>'[2]Variety Info'!E294</f>
        <v>June - September</v>
      </c>
      <c r="R294" s="37" t="str">
        <f>'[2]Variety Info'!F294</f>
        <v>7-10' (2-3m)</v>
      </c>
      <c r="S294" s="37">
        <f>'[2]Variety Info'!G294</f>
        <v>0</v>
      </c>
      <c r="T294" s="37">
        <f>'[2]Variety Info'!H294</f>
        <v>5</v>
      </c>
      <c r="U294" s="37" t="str">
        <f>'[2]Variety Info'!I294</f>
        <v>Yes</v>
      </c>
      <c r="V294" s="37">
        <f>'[2]Variety Info'!J294</f>
        <v>0</v>
      </c>
      <c r="W294" s="37">
        <f>'[2]Variety Info'!K294</f>
        <v>0</v>
      </c>
      <c r="X294" s="37">
        <f>'[2]Variety Info'!L294</f>
        <v>0</v>
      </c>
    </row>
    <row r="295" spans="2:24" ht="15.75" customHeight="1" x14ac:dyDescent="0.25">
      <c r="B295" s="1" t="str">
        <f>'[2]Post Avails'!B295</f>
        <v>Rosa John Cabot</v>
      </c>
      <c r="C295" s="15"/>
      <c r="D295" s="17"/>
      <c r="E295" s="3">
        <f>'[1]Post Avails'!E295</f>
        <v>0</v>
      </c>
      <c r="F295" s="3">
        <f>'[1]Post Avails'!G295</f>
        <v>0</v>
      </c>
      <c r="G295" s="3">
        <f>'[1]Post Avails'!H295</f>
        <v>0</v>
      </c>
      <c r="H295" s="3">
        <f>'[1]Post Avails'!I295</f>
        <v>841.14228260869504</v>
      </c>
      <c r="I295" s="3">
        <f>'[1]Post Avails'!K295</f>
        <v>0</v>
      </c>
      <c r="J295" s="3">
        <f>'[1]Post Avails'!M295</f>
        <v>0</v>
      </c>
      <c r="K295" s="3">
        <f>'[1]Post Avails'!N295</f>
        <v>0</v>
      </c>
      <c r="L295" s="3">
        <f>'[1]Post Avails'!O295</f>
        <v>0</v>
      </c>
      <c r="M295" s="26" t="str">
        <f>IF('[1]Post Avails'!P295&lt;30,"Sold Out","Available")</f>
        <v>Available</v>
      </c>
      <c r="N295" s="30">
        <f t="shared" si="5"/>
        <v>868.14228260869504</v>
      </c>
      <c r="O295" s="37" t="str">
        <f>'[2]Variety Info'!C295</f>
        <v>Pink</v>
      </c>
      <c r="P295" s="37" t="str">
        <f>'[2]Variety Info'!D295</f>
        <v>3-4" (8-10cm)</v>
      </c>
      <c r="Q295" s="37" t="str">
        <f>'[2]Variety Info'!E295</f>
        <v>June - September</v>
      </c>
      <c r="R295" s="37" t="str">
        <f>'[2]Variety Info'!F295</f>
        <v>7-10' (2-3m)</v>
      </c>
      <c r="S295" s="37">
        <f>'[2]Variety Info'!G295</f>
        <v>0</v>
      </c>
      <c r="T295" s="37">
        <f>'[2]Variety Info'!H295</f>
        <v>2</v>
      </c>
      <c r="U295" s="37" t="str">
        <f>'[2]Variety Info'!I295</f>
        <v>Yes</v>
      </c>
      <c r="V295" s="37">
        <f>'[2]Variety Info'!J295</f>
        <v>0</v>
      </c>
      <c r="W295" s="37">
        <f>'[2]Variety Info'!K295</f>
        <v>0</v>
      </c>
      <c r="X295" s="37">
        <f>'[2]Variety Info'!L295</f>
        <v>0</v>
      </c>
    </row>
    <row r="296" spans="2:24" ht="15.75" customHeight="1" x14ac:dyDescent="0.25">
      <c r="B296" s="1" t="str">
        <f>'[2]Post Avails'!B296</f>
        <v>Rosa John Davis</v>
      </c>
      <c r="C296" s="15"/>
      <c r="D296" s="17"/>
      <c r="E296" s="3">
        <f>'[1]Post Avails'!E296</f>
        <v>0</v>
      </c>
      <c r="F296" s="3">
        <f>'[1]Post Avails'!G296</f>
        <v>0</v>
      </c>
      <c r="G296" s="3">
        <f>'[1]Post Avails'!H296</f>
        <v>0</v>
      </c>
      <c r="H296" s="3">
        <f>'[1]Post Avails'!I296</f>
        <v>4844.6521739130458</v>
      </c>
      <c r="I296" s="3">
        <f>'[1]Post Avails'!K296</f>
        <v>0</v>
      </c>
      <c r="J296" s="3">
        <f>'[1]Post Avails'!M296</f>
        <v>0</v>
      </c>
      <c r="K296" s="3">
        <f>'[1]Post Avails'!N296</f>
        <v>0</v>
      </c>
      <c r="L296" s="3">
        <f>'[1]Post Avails'!O296</f>
        <v>0</v>
      </c>
      <c r="M296" s="26" t="str">
        <f>IF('[1]Post Avails'!P296&lt;30,"Sold Out","Available")</f>
        <v>Available</v>
      </c>
      <c r="N296" s="30">
        <f t="shared" si="5"/>
        <v>4871.6521739130458</v>
      </c>
      <c r="O296" s="37" t="str">
        <f>'[2]Variety Info'!C296</f>
        <v>Pink</v>
      </c>
      <c r="P296" s="37" t="str">
        <f>'[2]Variety Info'!D296</f>
        <v>3-4" (8-10cm)</v>
      </c>
      <c r="Q296" s="37" t="str">
        <f>'[2]Variety Info'!E296</f>
        <v>June - September</v>
      </c>
      <c r="R296" s="37" t="str">
        <f>'[2]Variety Info'!F296</f>
        <v>7-10' (2-3m)</v>
      </c>
      <c r="S296" s="37">
        <f>'[2]Variety Info'!G296</f>
        <v>0</v>
      </c>
      <c r="T296" s="37">
        <f>'[2]Variety Info'!H296</f>
        <v>2</v>
      </c>
      <c r="U296" s="37" t="str">
        <f>'[2]Variety Info'!I296</f>
        <v>Yes</v>
      </c>
      <c r="V296" s="37">
        <f>'[2]Variety Info'!J296</f>
        <v>0</v>
      </c>
      <c r="W296" s="37">
        <f>'[2]Variety Info'!K296</f>
        <v>0</v>
      </c>
      <c r="X296" s="37">
        <f>'[2]Variety Info'!L296</f>
        <v>0</v>
      </c>
    </row>
    <row r="297" spans="2:24" ht="15.75" customHeight="1" x14ac:dyDescent="0.25">
      <c r="B297" s="1" t="str">
        <f>'[2]Post Avails'!B297</f>
        <v>Rosa Leverkusen</v>
      </c>
      <c r="C297" s="15"/>
      <c r="D297" s="16"/>
      <c r="E297" s="3">
        <f>'[1]Post Avails'!E297</f>
        <v>818.79700000000003</v>
      </c>
      <c r="F297" s="3">
        <f>'[1]Post Avails'!G297</f>
        <v>0</v>
      </c>
      <c r="G297" s="3">
        <f>'[1]Post Avails'!H297</f>
        <v>0</v>
      </c>
      <c r="H297" s="3">
        <f>'[1]Post Avails'!I297</f>
        <v>0</v>
      </c>
      <c r="I297" s="3">
        <f>'[1]Post Avails'!K297</f>
        <v>0</v>
      </c>
      <c r="J297" s="3">
        <f>'[1]Post Avails'!M297</f>
        <v>0</v>
      </c>
      <c r="K297" s="3">
        <f>'[1]Post Avails'!N297</f>
        <v>0</v>
      </c>
      <c r="L297" s="3">
        <f>'[1]Post Avails'!O297</f>
        <v>0</v>
      </c>
      <c r="M297" s="26" t="str">
        <f>IF('[1]Post Avails'!P297&lt;30,"Sold Out","Available")</f>
        <v>Available</v>
      </c>
      <c r="N297" s="30">
        <f t="shared" si="5"/>
        <v>845.79700000000003</v>
      </c>
      <c r="O297" s="37" t="str">
        <f>'[2]Variety Info'!C297</f>
        <v>Yellow</v>
      </c>
      <c r="P297" s="37" t="str">
        <f>'[2]Variety Info'!D297</f>
        <v>3-4" (8-10cm)</v>
      </c>
      <c r="Q297" s="37" t="str">
        <f>'[2]Variety Info'!E297</f>
        <v>June - September</v>
      </c>
      <c r="R297" s="37" t="str">
        <f>'[2]Variety Info'!F297</f>
        <v>7-10' (2-3m)</v>
      </c>
      <c r="S297" s="37">
        <f>'[2]Variety Info'!G297</f>
        <v>0</v>
      </c>
      <c r="T297" s="37">
        <f>'[2]Variety Info'!H297</f>
        <v>5</v>
      </c>
      <c r="U297" s="37" t="str">
        <f>'[2]Variety Info'!I297</f>
        <v>Yes</v>
      </c>
      <c r="V297" s="37">
        <f>'[2]Variety Info'!J297</f>
        <v>0</v>
      </c>
      <c r="W297" s="37">
        <f>'[2]Variety Info'!K297</f>
        <v>0</v>
      </c>
      <c r="X297" s="37">
        <f>'[2]Variety Info'!L297</f>
        <v>0</v>
      </c>
    </row>
    <row r="298" spans="2:24" ht="15.75" customHeight="1" x14ac:dyDescent="0.25">
      <c r="B298" s="1" t="str">
        <f>'[2]Post Avails'!B298</f>
        <v>Rosa New Dawn</v>
      </c>
      <c r="C298" s="15"/>
      <c r="D298" s="17"/>
      <c r="E298" s="3">
        <f>'[1]Post Avails'!E298</f>
        <v>0</v>
      </c>
      <c r="F298" s="3">
        <f>'[1]Post Avails'!G298</f>
        <v>137.31199999999998</v>
      </c>
      <c r="G298" s="3">
        <f>'[1]Post Avails'!H298</f>
        <v>137.31199999999998</v>
      </c>
      <c r="H298" s="3">
        <f>'[1]Post Avails'!I298</f>
        <v>197.41395652173878</v>
      </c>
      <c r="I298" s="3">
        <f>'[1]Post Avails'!K298</f>
        <v>0</v>
      </c>
      <c r="J298" s="3">
        <f>'[1]Post Avails'!M298</f>
        <v>0</v>
      </c>
      <c r="K298" s="3">
        <f>'[1]Post Avails'!N298</f>
        <v>0</v>
      </c>
      <c r="L298" s="3">
        <f>'[1]Post Avails'!O298</f>
        <v>0</v>
      </c>
      <c r="M298" s="26" t="str">
        <f>IF('[1]Post Avails'!P298&lt;30,"Sold Out","Available")</f>
        <v>Sold Out</v>
      </c>
      <c r="N298" s="30">
        <f t="shared" si="5"/>
        <v>472.03795652173875</v>
      </c>
      <c r="O298" s="37" t="str">
        <f>'[2]Variety Info'!C298</f>
        <v>Pink</v>
      </c>
      <c r="P298" s="37" t="str">
        <f>'[2]Variety Info'!D298</f>
        <v>3-4" (8-10cm)</v>
      </c>
      <c r="Q298" s="37" t="str">
        <f>'[2]Variety Info'!E298</f>
        <v>June - September</v>
      </c>
      <c r="R298" s="37" t="str">
        <f>'[2]Variety Info'!F298</f>
        <v>7-10' (2-3m)</v>
      </c>
      <c r="S298" s="37">
        <f>'[2]Variety Info'!G298</f>
        <v>0</v>
      </c>
      <c r="T298" s="37">
        <f>'[2]Variety Info'!H298</f>
        <v>4</v>
      </c>
      <c r="U298" s="37" t="str">
        <f>'[2]Variety Info'!I298</f>
        <v>Yes</v>
      </c>
      <c r="V298" s="37">
        <f>'[2]Variety Info'!J298</f>
        <v>0</v>
      </c>
      <c r="W298" s="37">
        <f>'[2]Variety Info'!K298</f>
        <v>0</v>
      </c>
      <c r="X298" s="37">
        <f>'[2]Variety Info'!L298</f>
        <v>0</v>
      </c>
    </row>
    <row r="299" spans="2:24" ht="15.75" customHeight="1" x14ac:dyDescent="0.25">
      <c r="B299" s="1" t="str">
        <f>'[2]Post Avails'!B299</f>
        <v>Rose Pinata</v>
      </c>
      <c r="C299" s="15"/>
      <c r="D299" s="16"/>
      <c r="E299" s="3">
        <f>'[1]Post Avails'!E299</f>
        <v>0</v>
      </c>
      <c r="F299" s="3">
        <f>'[1]Post Avails'!G299</f>
        <v>0</v>
      </c>
      <c r="G299" s="3">
        <f>'[1]Post Avails'!H299</f>
        <v>0</v>
      </c>
      <c r="H299" s="3">
        <f>'[1]Post Avails'!I299</f>
        <v>0</v>
      </c>
      <c r="I299" s="3">
        <f>'[1]Post Avails'!K299</f>
        <v>0</v>
      </c>
      <c r="J299" s="3">
        <f>'[1]Post Avails'!M299</f>
        <v>0</v>
      </c>
      <c r="K299" s="3">
        <f>'[1]Post Avails'!N299</f>
        <v>0</v>
      </c>
      <c r="L299" s="3">
        <f>'[1]Post Avails'!O299</f>
        <v>0</v>
      </c>
      <c r="M299" s="26" t="str">
        <f>IF('[1]Post Avails'!P299&lt;30,"Sold Out","Available")</f>
        <v>Available</v>
      </c>
      <c r="N299" s="30">
        <f t="shared" si="5"/>
        <v>27</v>
      </c>
      <c r="O299" s="37" t="str">
        <f>'[2]Variety Info'!C299</f>
        <v>Orange</v>
      </c>
      <c r="P299" s="37" t="str">
        <f>'[2]Variety Info'!D299</f>
        <v>3-4" (8-10cm)</v>
      </c>
      <c r="Q299" s="37" t="str">
        <f>'[2]Variety Info'!E299</f>
        <v>June - September</v>
      </c>
      <c r="R299" s="37" t="str">
        <f>'[2]Variety Info'!F299</f>
        <v>7-10' (2-3m)</v>
      </c>
      <c r="S299" s="37">
        <f>'[2]Variety Info'!G299</f>
        <v>0</v>
      </c>
      <c r="T299" s="37">
        <f>'[2]Variety Info'!H299</f>
        <v>5</v>
      </c>
      <c r="U299" s="37" t="str">
        <f>'[2]Variety Info'!I299</f>
        <v>Yes</v>
      </c>
      <c r="V299" s="37">
        <f>'[2]Variety Info'!J299</f>
        <v>0</v>
      </c>
      <c r="W299" s="37">
        <f>'[2]Variety Info'!K299</f>
        <v>0</v>
      </c>
      <c r="X299" s="37">
        <f>'[2]Variety Info'!L299</f>
        <v>0</v>
      </c>
    </row>
    <row r="300" spans="2:24" ht="15.75" customHeight="1" thickBot="1" x14ac:dyDescent="0.3">
      <c r="B300" s="1" t="str">
        <f>'[2]Post Avails'!B300</f>
        <v>Rose Golden Showers</v>
      </c>
      <c r="C300" s="15"/>
      <c r="D300" s="18"/>
      <c r="E300" s="3">
        <f>'[1]Post Avails'!E300</f>
        <v>0</v>
      </c>
      <c r="F300" s="3">
        <f>'[1]Post Avails'!G300</f>
        <v>0</v>
      </c>
      <c r="G300" s="3">
        <f>'[1]Post Avails'!H300</f>
        <v>0</v>
      </c>
      <c r="H300" s="3">
        <f>'[1]Post Avails'!I300</f>
        <v>0</v>
      </c>
      <c r="I300" s="3">
        <f>'[1]Post Avails'!K300</f>
        <v>0</v>
      </c>
      <c r="J300" s="3">
        <f>'[1]Post Avails'!M300</f>
        <v>0</v>
      </c>
      <c r="K300" s="3">
        <f>'[1]Post Avails'!N300</f>
        <v>0</v>
      </c>
      <c r="L300" s="3">
        <f>'[1]Post Avails'!O300</f>
        <v>0</v>
      </c>
      <c r="M300" s="26" t="str">
        <f>IF('[1]Post Avails'!P300&lt;30,"Sold Out","Available")</f>
        <v>Available</v>
      </c>
      <c r="N300" s="30">
        <f t="shared" si="5"/>
        <v>27</v>
      </c>
      <c r="O300" s="37" t="str">
        <f>'[2]Variety Info'!C300</f>
        <v>Yellow</v>
      </c>
      <c r="P300" s="37" t="str">
        <f>'[2]Variety Info'!D300</f>
        <v>3-4" (8-10cm)</v>
      </c>
      <c r="Q300" s="37" t="str">
        <f>'[2]Variety Info'!E300</f>
        <v>June - September</v>
      </c>
      <c r="R300" s="37" t="str">
        <f>'[2]Variety Info'!F300</f>
        <v>7-10' (2-3m)</v>
      </c>
      <c r="S300" s="37">
        <f>'[2]Variety Info'!G300</f>
        <v>0</v>
      </c>
      <c r="T300" s="37">
        <f>'[2]Variety Info'!H300</f>
        <v>4</v>
      </c>
      <c r="U300" s="37" t="str">
        <f>'[2]Variety Info'!I300</f>
        <v>Yes</v>
      </c>
      <c r="V300" s="37">
        <f>'[2]Variety Info'!J300</f>
        <v>0</v>
      </c>
      <c r="W300" s="37">
        <f>'[2]Variety Info'!K300</f>
        <v>0</v>
      </c>
      <c r="X300" s="37">
        <f>'[2]Variety Info'!L300</f>
        <v>0</v>
      </c>
    </row>
    <row r="301" spans="2:24" ht="15.75" customHeight="1" thickBot="1" x14ac:dyDescent="0.3">
      <c r="B301" s="1" t="str">
        <f>'[2]Post Avails'!B301</f>
        <v>Rose William Baffin</v>
      </c>
      <c r="C301" s="15"/>
      <c r="D301" s="18"/>
      <c r="E301" s="3">
        <f>'[1]Post Avails'!E301</f>
        <v>0</v>
      </c>
      <c r="F301" s="3">
        <f>'[1]Post Avails'!G301</f>
        <v>0</v>
      </c>
      <c r="G301" s="3">
        <f>'[1]Post Avails'!H301</f>
        <v>0</v>
      </c>
      <c r="H301" s="3">
        <f>'[1]Post Avails'!I301</f>
        <v>368.69711956521587</v>
      </c>
      <c r="I301" s="3">
        <f>'[1]Post Avails'!K301</f>
        <v>0</v>
      </c>
      <c r="J301" s="3">
        <f>'[1]Post Avails'!M301</f>
        <v>0</v>
      </c>
      <c r="K301" s="3">
        <f>'[1]Post Avails'!N301</f>
        <v>0</v>
      </c>
      <c r="L301" s="3">
        <f>'[1]Post Avails'!O301</f>
        <v>0</v>
      </c>
      <c r="M301" s="26" t="str">
        <f>IF('[1]Post Avails'!P301&lt;30,"Sold Out","Available")</f>
        <v>Sold Out</v>
      </c>
      <c r="N301" s="30">
        <f t="shared" si="5"/>
        <v>368.69711956521587</v>
      </c>
      <c r="O301" s="37" t="str">
        <f>'[2]Variety Info'!C301</f>
        <v>Pink</v>
      </c>
      <c r="P301" s="37" t="str">
        <f>'[2]Variety Info'!D301</f>
        <v>3-4" (8-10cm)</v>
      </c>
      <c r="Q301" s="37" t="str">
        <f>'[2]Variety Info'!E301</f>
        <v>June - September</v>
      </c>
      <c r="R301" s="37">
        <f>'[2]Variety Info'!F301</f>
        <v>0</v>
      </c>
      <c r="S301" s="37">
        <f>'[2]Variety Info'!G301</f>
        <v>0</v>
      </c>
      <c r="T301" s="37">
        <f>'[2]Variety Info'!H301</f>
        <v>3</v>
      </c>
      <c r="U301" s="37" t="str">
        <f>'[2]Variety Info'!I301</f>
        <v>Yes</v>
      </c>
      <c r="V301" s="37">
        <f>'[2]Variety Info'!J301</f>
        <v>0</v>
      </c>
      <c r="W301" s="37">
        <f>'[2]Variety Info'!K301</f>
        <v>0</v>
      </c>
      <c r="X301" s="37">
        <f>'[2]Variety Info'!L301</f>
        <v>0</v>
      </c>
    </row>
    <row r="302" spans="2:24" ht="15.75" customHeight="1" thickBot="1" x14ac:dyDescent="0.3">
      <c r="B302" s="1" t="str">
        <f>'[2]Post Avails'!B302</f>
        <v>Rosa William Booth</v>
      </c>
      <c r="C302" s="15"/>
      <c r="D302" s="18"/>
      <c r="E302" s="3">
        <f>'[1]Post Avails'!E302</f>
        <v>0</v>
      </c>
      <c r="F302" s="3">
        <f>'[1]Post Avails'!G302</f>
        <v>0</v>
      </c>
      <c r="G302" s="3">
        <f>'[1]Post Avails'!H302</f>
        <v>0</v>
      </c>
      <c r="H302" s="3">
        <f>'[1]Post Avails'!I302</f>
        <v>0</v>
      </c>
      <c r="I302" s="3">
        <f>'[1]Post Avails'!K302</f>
        <v>0</v>
      </c>
      <c r="J302" s="3">
        <f>'[1]Post Avails'!M302</f>
        <v>0</v>
      </c>
      <c r="K302" s="3">
        <f>'[1]Post Avails'!N302</f>
        <v>0</v>
      </c>
      <c r="L302" s="3">
        <f>'[1]Post Avails'!O302</f>
        <v>0</v>
      </c>
      <c r="M302" s="26" t="str">
        <f>IF('[1]Post Avails'!P302&lt;30,"Sold Out","Available")</f>
        <v>Available</v>
      </c>
      <c r="N302" s="30">
        <f t="shared" si="5"/>
        <v>27</v>
      </c>
      <c r="O302" s="37" t="str">
        <f>'[2]Variety Info'!C302</f>
        <v>Red</v>
      </c>
      <c r="P302" s="37" t="str">
        <f>'[2]Variety Info'!D302</f>
        <v>3-4" (8-10cm)</v>
      </c>
      <c r="Q302" s="37" t="str">
        <f>'[2]Variety Info'!E302</f>
        <v>June - September</v>
      </c>
      <c r="R302" s="37" t="str">
        <f>'[2]Variety Info'!F302</f>
        <v>10-15' (3-5m)</v>
      </c>
      <c r="S302" s="37">
        <f>'[2]Variety Info'!G302</f>
        <v>0</v>
      </c>
      <c r="T302" s="37">
        <f>'[2]Variety Info'!H302</f>
        <v>3</v>
      </c>
      <c r="U302" s="37" t="str">
        <f>'[2]Variety Info'!I302</f>
        <v>Yes</v>
      </c>
      <c r="V302" s="37">
        <f>'[2]Variety Info'!J302</f>
        <v>0</v>
      </c>
      <c r="W302" s="37">
        <f>'[2]Variety Info'!K302</f>
        <v>0</v>
      </c>
      <c r="X302" s="37">
        <f>'[2]Variety Info'!L302</f>
        <v>0</v>
      </c>
    </row>
  </sheetData>
  <autoFilter ref="B7:X302" xr:uid="{00000000-0001-0000-0000-000000000000}">
    <filterColumn colId="12">
      <filters>
        <filter val="1,047"/>
        <filter val="1,079"/>
        <filter val="1,097"/>
        <filter val="1,125"/>
        <filter val="1,181"/>
        <filter val="1,183"/>
        <filter val="1,197"/>
        <filter val="1,217"/>
        <filter val="1,223"/>
        <filter val="1,365"/>
        <filter val="1,407"/>
        <filter val="1,430"/>
        <filter val="1,459"/>
        <filter val="1,493"/>
        <filter val="1,525"/>
        <filter val="1,616"/>
        <filter val="1,701"/>
        <filter val="1,702"/>
        <filter val="1,726"/>
        <filter val="1,778"/>
        <filter val="1,787"/>
        <filter val="1,980"/>
        <filter val="10,567"/>
        <filter val="10,597"/>
        <filter val="10,681"/>
        <filter val="10,717"/>
        <filter val="104"/>
        <filter val="11,101"/>
        <filter val="11,934"/>
        <filter val="12,393"/>
        <filter val="125"/>
        <filter val="13,287"/>
        <filter val="13,291"/>
        <filter val="13,787"/>
        <filter val="131"/>
        <filter val="133"/>
        <filter val="137"/>
        <filter val="14,093"/>
        <filter val="149"/>
        <filter val="154"/>
        <filter val="157"/>
        <filter val="164"/>
        <filter val="168"/>
        <filter val="17,039"/>
        <filter val="17,456"/>
        <filter val="170"/>
        <filter val="18,661"/>
        <filter val="186"/>
        <filter val="198"/>
        <filter val="2,018"/>
        <filter val="2,021"/>
        <filter val="2,022"/>
        <filter val="2,091"/>
        <filter val="2,105"/>
        <filter val="2,118"/>
        <filter val="2,132"/>
        <filter val="2,136"/>
        <filter val="2,196"/>
        <filter val="2,199"/>
        <filter val="2,336"/>
        <filter val="2,339"/>
        <filter val="2,551"/>
        <filter val="2,588"/>
        <filter val="2,651"/>
        <filter val="2,789"/>
        <filter val="2,803"/>
        <filter val="2,927"/>
        <filter val="20,074"/>
        <filter val="20,455"/>
        <filter val="20,757"/>
        <filter val="23,352"/>
        <filter val="237"/>
        <filter val="24,058"/>
        <filter val="24,111"/>
        <filter val="24,196"/>
        <filter val="242"/>
        <filter val="244"/>
        <filter val="248"/>
        <filter val="25,976"/>
        <filter val="256"/>
        <filter val="258"/>
        <filter val="26,339"/>
        <filter val="264"/>
        <filter val="27"/>
        <filter val="277"/>
        <filter val="28,393"/>
        <filter val="281"/>
        <filter val="287"/>
        <filter val="288"/>
        <filter val="295"/>
        <filter val="3,032"/>
        <filter val="3,037"/>
        <filter val="3,084"/>
        <filter val="3,153"/>
        <filter val="3,190"/>
        <filter val="3,192"/>
        <filter val="3,437"/>
        <filter val="3,556"/>
        <filter val="3,700"/>
        <filter val="3,727"/>
        <filter val="3,759"/>
        <filter val="3,871"/>
        <filter val="3,995"/>
        <filter val="30,372"/>
        <filter val="30,452"/>
        <filter val="301"/>
        <filter val="31,218"/>
        <filter val="312"/>
        <filter val="319"/>
        <filter val="32,240"/>
        <filter val="32,569"/>
        <filter val="333"/>
        <filter val="359"/>
        <filter val="36,912"/>
        <filter val="369"/>
        <filter val="371"/>
        <filter val="398"/>
        <filter val="399"/>
        <filter val="4,000"/>
        <filter val="4,090"/>
        <filter val="4,109"/>
        <filter val="4,195"/>
        <filter val="4,214"/>
        <filter val="4,220"/>
        <filter val="4,246"/>
        <filter val="4,262"/>
        <filter val="4,423"/>
        <filter val="4,481"/>
        <filter val="4,621"/>
        <filter val="4,699"/>
        <filter val="4,872"/>
        <filter val="403"/>
        <filter val="404"/>
        <filter val="406"/>
        <filter val="418"/>
        <filter val="423"/>
        <filter val="43,707"/>
        <filter val="439"/>
        <filter val="44,603"/>
        <filter val="462"/>
        <filter val="472"/>
        <filter val="497"/>
        <filter val="5,068"/>
        <filter val="5,070"/>
        <filter val="5,733"/>
        <filter val="5,884"/>
        <filter val="560"/>
        <filter val="565"/>
        <filter val="57"/>
        <filter val="576"/>
        <filter val="595"/>
        <filter val="598"/>
        <filter val="6,069"/>
        <filter val="6,183"/>
        <filter val="6,442"/>
        <filter val="6,715"/>
        <filter val="617"/>
        <filter val="62"/>
        <filter val="637"/>
        <filter val="653"/>
        <filter val="657"/>
        <filter val="66"/>
        <filter val="663"/>
        <filter val="67"/>
        <filter val="67,903"/>
        <filter val="670"/>
        <filter val="697"/>
        <filter val="699"/>
        <filter val="7,018"/>
        <filter val="7,099"/>
        <filter val="7,193"/>
        <filter val="7,195"/>
        <filter val="7,405"/>
        <filter val="7,784"/>
        <filter val="7,889"/>
        <filter val="715"/>
        <filter val="732"/>
        <filter val="734"/>
        <filter val="743"/>
        <filter val="749"/>
        <filter val="753"/>
        <filter val="763"/>
        <filter val="780"/>
        <filter val="79"/>
        <filter val="792"/>
        <filter val="8,792"/>
        <filter val="830"/>
        <filter val="843"/>
        <filter val="844"/>
        <filter val="846"/>
        <filter val="868"/>
        <filter val="87,496"/>
        <filter val="89"/>
        <filter val="9,201"/>
        <filter val="9,208"/>
        <filter val="9,906"/>
        <filter val="9,980"/>
        <filter val="92,074"/>
        <filter val="923"/>
        <filter val="97"/>
        <filter val="986"/>
      </filters>
    </filterColumn>
  </autoFilter>
  <mergeCells count="1">
    <mergeCell ref="P3:R5"/>
  </mergeCells>
  <pageMargins left="0" right="0" top="0" bottom="0" header="0" footer="0"/>
  <pageSetup scale="49" fitToHeight="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f85df6-7734-4e64-8042-2a29eb91b061" xsi:nil="true"/>
    <lcf76f155ced4ddcb4097134ff3c332f xmlns="3d2ccb09-ea94-4e32-b448-d396eae212d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B17F55D66D994181A5C8DF2DD22108" ma:contentTypeVersion="11" ma:contentTypeDescription="Create a new document." ma:contentTypeScope="" ma:versionID="35294e37edb19f724133c39b06d02ff9">
  <xsd:schema xmlns:xsd="http://www.w3.org/2001/XMLSchema" xmlns:xs="http://www.w3.org/2001/XMLSchema" xmlns:p="http://schemas.microsoft.com/office/2006/metadata/properties" xmlns:ns2="3d2ccb09-ea94-4e32-b448-d396eae212d7" xmlns:ns3="1ff85df6-7734-4e64-8042-2a29eb91b061" targetNamespace="http://schemas.microsoft.com/office/2006/metadata/properties" ma:root="true" ma:fieldsID="b20faa7a2928d6a012c98e6b40efd383" ns2:_="" ns3:_="">
    <xsd:import namespace="3d2ccb09-ea94-4e32-b448-d396eae212d7"/>
    <xsd:import namespace="1ff85df6-7734-4e64-8042-2a29eb91b0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ccb09-ea94-4e32-b448-d396eae21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9ba50a9-9f33-4e34-9238-d5a05c4f71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85df6-7734-4e64-8042-2a29eb91b0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6a82c7-1635-4330-81d6-eefafea488a0}" ma:internalName="TaxCatchAll" ma:showField="CatchAllData" ma:web="1ff85df6-7734-4e64-8042-2a29eb91b0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CF0F8E-1610-4B2B-87D4-CFE6391720C6}">
  <ds:schemaRefs>
    <ds:schemaRef ds:uri="http://schemas.microsoft.com/office/2006/metadata/properties"/>
    <ds:schemaRef ds:uri="http://schemas.microsoft.com/office/infopath/2007/PartnerControls"/>
    <ds:schemaRef ds:uri="1ff85df6-7734-4e64-8042-2a29eb91b061"/>
    <ds:schemaRef ds:uri="3d2ccb09-ea94-4e32-b448-d396eae212d7"/>
  </ds:schemaRefs>
</ds:datastoreItem>
</file>

<file path=customXml/itemProps2.xml><?xml version="1.0" encoding="utf-8"?>
<ds:datastoreItem xmlns:ds="http://schemas.openxmlformats.org/officeDocument/2006/customXml" ds:itemID="{2BA4A341-4DF7-4505-8DDA-F41C9BF00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2ccb09-ea94-4e32-b448-d396eae212d7"/>
    <ds:schemaRef ds:uri="1ff85df6-7734-4e64-8042-2a29eb91b0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B4AD0E-539B-450E-BB65-03EED29650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Clearview</vt:lpstr>
      <vt:lpstr>Clearview!Print_Area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Dusty</dc:creator>
  <cp:lastModifiedBy>Caprice Christl</cp:lastModifiedBy>
  <cp:lastPrinted>2023-07-20T22:58:05Z</cp:lastPrinted>
  <dcterms:created xsi:type="dcterms:W3CDTF">2018-01-29T21:34:31Z</dcterms:created>
  <dcterms:modified xsi:type="dcterms:W3CDTF">2026-08-20T19:53:53Z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0x0101009CB17F55D66D994181A5C8DF2DD22108</vt:lpwstr>
  </property>
  <property fmtid="{D5CDD505-2E9C-101B-9397-08002B2CF9AE}" pid="3" name="MediaServiceImageTags">
    <vt:lpwstr/>
  </property>
</Properties>
</file>